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ndrewatellewoyan/Desktop/CPI/CPI Monthly Reports/CPI Data 2022/Mar_2022/Publication/"/>
    </mc:Choice>
  </mc:AlternateContent>
  <xr:revisionPtr revIDLastSave="0" documentId="13_ncr:1_{F0EC2DAD-63AC-E948-AEC8-11991F5B7D43}" xr6:coauthVersionLast="47" xr6:coauthVersionMax="47" xr10:uidLastSave="{00000000-0000-0000-0000-000000000000}"/>
  <bookViews>
    <workbookView xWindow="1880" yWindow="460" windowWidth="26420" windowHeight="16400" activeTab="3" xr2:uid="{00000000-000D-0000-FFFF-FFFF00000000}"/>
  </bookViews>
  <sheets>
    <sheet name="Index Compilation " sheetId="2" r:id="rId1"/>
    <sheet name="Chaining " sheetId="4" r:id="rId2"/>
    <sheet name="Monhtly Changes" sheetId="3" r:id="rId3"/>
    <sheet name="Annual chnages " sheetId="1" r:id="rId4"/>
  </sheets>
  <externalReferences>
    <externalReference r:id="rId5"/>
    <externalReference r:id="rId6"/>
    <externalReference r:id="rId7"/>
    <externalReference r:id="rId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V29" i="4" l="1"/>
  <c r="FV28" i="4"/>
  <c r="FV27" i="4"/>
  <c r="FV26" i="4"/>
  <c r="FV25" i="4"/>
  <c r="FV24" i="4"/>
  <c r="FV23" i="4"/>
  <c r="FV22" i="4"/>
  <c r="FV21" i="4"/>
  <c r="FV20" i="4"/>
  <c r="FV19" i="4"/>
  <c r="FV18" i="4"/>
  <c r="FV15" i="4"/>
  <c r="FV14" i="4"/>
  <c r="FV13" i="4"/>
  <c r="FV12" i="4"/>
  <c r="FV11" i="4"/>
  <c r="FV10" i="4"/>
  <c r="FV9" i="4"/>
  <c r="FV8" i="4"/>
  <c r="FV7" i="4"/>
  <c r="FV6" i="4"/>
  <c r="FV5" i="4"/>
  <c r="FV4" i="4"/>
  <c r="FV3" i="4"/>
  <c r="FU29" i="4" l="1"/>
  <c r="FU28" i="4"/>
  <c r="FU27" i="4"/>
  <c r="FU26" i="4"/>
  <c r="FU25" i="4"/>
  <c r="FU24" i="4"/>
  <c r="FU23" i="4"/>
  <c r="FU22" i="4"/>
  <c r="FU21" i="4"/>
  <c r="FU20" i="4"/>
  <c r="FU19" i="4"/>
  <c r="FU18" i="4"/>
  <c r="FU15" i="4"/>
  <c r="FU14" i="4"/>
  <c r="FU13" i="4"/>
  <c r="FU12" i="4"/>
  <c r="FU11" i="4"/>
  <c r="FU10" i="4"/>
  <c r="FU9" i="4"/>
  <c r="FU8" i="4"/>
  <c r="FU7" i="4"/>
  <c r="FU6" i="4"/>
  <c r="FU5" i="4"/>
  <c r="FU4" i="4"/>
  <c r="FU3" i="4"/>
  <c r="FS29" i="4" l="1"/>
  <c r="FS28" i="4"/>
  <c r="FS27" i="4"/>
  <c r="FS26" i="4"/>
  <c r="FS25" i="4"/>
  <c r="FS24" i="4"/>
  <c r="FS23" i="4"/>
  <c r="FS22" i="4"/>
  <c r="FS21" i="4"/>
  <c r="FS20" i="4"/>
  <c r="FS19" i="4"/>
  <c r="FS18" i="4"/>
  <c r="FS15" i="4"/>
  <c r="FS14" i="4"/>
  <c r="FS13" i="4"/>
  <c r="FS12" i="4"/>
  <c r="FS11" i="4"/>
  <c r="FS10" i="4"/>
  <c r="FS9" i="4"/>
  <c r="FS8" i="4"/>
  <c r="FS7" i="4"/>
  <c r="FS6" i="4"/>
  <c r="FS5" i="4"/>
  <c r="FS4" i="4"/>
  <c r="FS3" i="4"/>
  <c r="FQ29" i="4" l="1"/>
  <c r="FQ26" i="4"/>
  <c r="FQ25" i="4"/>
  <c r="FQ24" i="4"/>
  <c r="FQ23" i="4"/>
  <c r="FQ22" i="4"/>
  <c r="FQ21" i="4"/>
  <c r="FQ19" i="4"/>
  <c r="FQ15" i="4"/>
  <c r="FQ14" i="4"/>
  <c r="FQ13" i="4"/>
  <c r="FQ12" i="4"/>
  <c r="FQ11" i="4"/>
  <c r="FQ10" i="4"/>
  <c r="FQ9" i="4"/>
  <c r="FQ8" i="4"/>
  <c r="FQ7" i="4"/>
  <c r="FQ6" i="4"/>
  <c r="FQ5" i="4"/>
  <c r="FQ18" i="4" l="1"/>
  <c r="FQ20" i="4"/>
  <c r="FQ4" i="4" l="1"/>
  <c r="FQ28" i="4" l="1"/>
  <c r="FQ27" i="4"/>
  <c r="FQ3" i="4"/>
</calcChain>
</file>

<file path=xl/sharedStrings.xml><?xml version="1.0" encoding="utf-8"?>
<sst xmlns="http://schemas.openxmlformats.org/spreadsheetml/2006/main" count="921" uniqueCount="785">
  <si>
    <t>level</t>
  </si>
  <si>
    <t>coicop code</t>
  </si>
  <si>
    <t>coicop name</t>
  </si>
  <si>
    <t>Dec2018%</t>
  </si>
  <si>
    <t>Total</t>
  </si>
  <si>
    <t>01</t>
  </si>
  <si>
    <t>Food and non-alcoholic beverages</t>
  </si>
  <si>
    <t>02</t>
  </si>
  <si>
    <t>Alcoholic beverages, tobacco and narcotics</t>
  </si>
  <si>
    <t>03</t>
  </si>
  <si>
    <t>Clothing and footwear</t>
  </si>
  <si>
    <t>04</t>
  </si>
  <si>
    <t>Housing, water, electricity, gas and other fuels</t>
  </si>
  <si>
    <t>05</t>
  </si>
  <si>
    <t>Furnishings, household equipment and routine household maintenance</t>
  </si>
  <si>
    <t>06</t>
  </si>
  <si>
    <t>Health</t>
  </si>
  <si>
    <t>07</t>
  </si>
  <si>
    <t>Transport</t>
  </si>
  <si>
    <t>08</t>
  </si>
  <si>
    <t>Communication</t>
  </si>
  <si>
    <t>09</t>
  </si>
  <si>
    <t>Recreation and culture</t>
  </si>
  <si>
    <t>10</t>
  </si>
  <si>
    <t>Education</t>
  </si>
  <si>
    <t>11</t>
  </si>
  <si>
    <t>Restaurants and hotels</t>
  </si>
  <si>
    <t>12</t>
  </si>
  <si>
    <t>Miscellaneous goods and services</t>
  </si>
  <si>
    <t>All Imported Items</t>
  </si>
  <si>
    <t>All Domestic Items</t>
  </si>
  <si>
    <t>Imported Food Items</t>
  </si>
  <si>
    <t>Domestic Food Items</t>
  </si>
  <si>
    <t>Imported Fuel</t>
  </si>
  <si>
    <t>General Index less Food</t>
  </si>
  <si>
    <t>General Index less Domestic Food</t>
  </si>
  <si>
    <t>General Index less Imported Food</t>
  </si>
  <si>
    <t>General Index less Food and Transport</t>
  </si>
  <si>
    <t>General Index less Transport</t>
  </si>
  <si>
    <t>General Index less Fuels</t>
  </si>
  <si>
    <t>General Index Food and Fuels</t>
  </si>
  <si>
    <t xml:space="preserve">ANNUAL CHANGES </t>
  </si>
  <si>
    <t>weight %</t>
  </si>
  <si>
    <t xml:space="preserve">01.1  </t>
  </si>
  <si>
    <t>Food</t>
  </si>
  <si>
    <t>01.1.1</t>
  </si>
  <si>
    <t>Bread and cereals (ND)</t>
  </si>
  <si>
    <t>01.1.1.1</t>
  </si>
  <si>
    <t>Imported Rice (including pusswa, butter</t>
  </si>
  <si>
    <t>01.1.1.2</t>
  </si>
  <si>
    <t>Bread (long bread, round bread, Lebanes</t>
  </si>
  <si>
    <t>01.1.1.3</t>
  </si>
  <si>
    <t>Local Rice</t>
  </si>
  <si>
    <t>01.1.1.4</t>
  </si>
  <si>
    <t>Cassava flour (fufu), gari</t>
  </si>
  <si>
    <t>01.1.1.5</t>
  </si>
  <si>
    <t>Fritters (Callah), Pastry and Doughnut,</t>
  </si>
  <si>
    <t>01.1.1.6</t>
  </si>
  <si>
    <t>Pasta products (macaroni, spaghetti)</t>
  </si>
  <si>
    <t>01.1.1.7</t>
  </si>
  <si>
    <t>Corn flour, Wheat flour/Farina, Semolin</t>
  </si>
  <si>
    <t>01.1.2</t>
  </si>
  <si>
    <t>Meat (ND)</t>
  </si>
  <si>
    <t>01.1.2.1</t>
  </si>
  <si>
    <t>Chicken Feet</t>
  </si>
  <si>
    <t>01.1.2.2</t>
  </si>
  <si>
    <t>Frozen Chicken</t>
  </si>
  <si>
    <t>01.1.2.3</t>
  </si>
  <si>
    <t>Wild/Bush meat (Porcupine gazelle, palm</t>
  </si>
  <si>
    <t>01.1.2.4</t>
  </si>
  <si>
    <t>Pig Feet</t>
  </si>
  <si>
    <t>01.1.2.5</t>
  </si>
  <si>
    <t>Live Chicken</t>
  </si>
  <si>
    <t>01.1.2.6</t>
  </si>
  <si>
    <t>Beef (cow) including minced sausage, li</t>
  </si>
  <si>
    <t>01.1.2.7</t>
  </si>
  <si>
    <t>Pork including sausages and bacon</t>
  </si>
  <si>
    <t>01.1.2.8</t>
  </si>
  <si>
    <t>Goat/mutton meat</t>
  </si>
  <si>
    <t>01.1.3</t>
  </si>
  <si>
    <t>Fish (ND)</t>
  </si>
  <si>
    <t>01.1.3.1</t>
  </si>
  <si>
    <t>Fresh Fish (cassava fish)</t>
  </si>
  <si>
    <t>01.1.3.2</t>
  </si>
  <si>
    <t>Smoked Fish (dried/salted)</t>
  </si>
  <si>
    <t>01.1.3.3</t>
  </si>
  <si>
    <t>Canned fish (sardines etc)</t>
  </si>
  <si>
    <t>01.1.4</t>
  </si>
  <si>
    <t>Milk, cheese and eggs (ND)</t>
  </si>
  <si>
    <t>01.1.4.1</t>
  </si>
  <si>
    <t>Powdered Milk</t>
  </si>
  <si>
    <t>01.1.4.2</t>
  </si>
  <si>
    <t>Eggs</t>
  </si>
  <si>
    <t>01.1.4.3</t>
  </si>
  <si>
    <t>Canned milk/ condensed milk</t>
  </si>
  <si>
    <t>01.1.5</t>
  </si>
  <si>
    <t>Oils and fats (ND)</t>
  </si>
  <si>
    <t>01.1.5.1</t>
  </si>
  <si>
    <t>Palm oil</t>
  </si>
  <si>
    <t>01.1.5.2</t>
  </si>
  <si>
    <t>Argo Oils/ Vegetable Oils / Olive Oil</t>
  </si>
  <si>
    <t>01.1.6</t>
  </si>
  <si>
    <t>Fruit (ND)</t>
  </si>
  <si>
    <t>01.1.6.1</t>
  </si>
  <si>
    <t>Palm nuts</t>
  </si>
  <si>
    <t>01.1.6.2</t>
  </si>
  <si>
    <t>Plantains</t>
  </si>
  <si>
    <t>01.1.6.3</t>
  </si>
  <si>
    <t>Pineapples</t>
  </si>
  <si>
    <t>01.1.6.4</t>
  </si>
  <si>
    <t>Bananas</t>
  </si>
  <si>
    <t>01.1.6.5</t>
  </si>
  <si>
    <t>Groundnuts in shell/shelled/butter, Gro</t>
  </si>
  <si>
    <t>01.1.6.6</t>
  </si>
  <si>
    <t>Coconuts (mature/immature)</t>
  </si>
  <si>
    <t>01.1.6.7</t>
  </si>
  <si>
    <t>Sesame Seeds / Beneseeds</t>
  </si>
  <si>
    <t>01.1.6.8</t>
  </si>
  <si>
    <t>Avacados / Butter Pear</t>
  </si>
  <si>
    <t>01.1.6.9</t>
  </si>
  <si>
    <t>Other fruits (guava, apples, watermelon</t>
  </si>
  <si>
    <t>01.1.6.10</t>
  </si>
  <si>
    <t>Citrus fruits (oranges, lemon, tangerin</t>
  </si>
  <si>
    <t>01.1.6.11</t>
  </si>
  <si>
    <t>Papayas / Paw Paw</t>
  </si>
  <si>
    <t>01.1.7</t>
  </si>
  <si>
    <t>Vegetables (ND)</t>
  </si>
  <si>
    <t>01.1.7.1</t>
  </si>
  <si>
    <t>Onions</t>
  </si>
  <si>
    <t>01.1.7.2</t>
  </si>
  <si>
    <t>Fresh Pepper</t>
  </si>
  <si>
    <t>01.1.7.3</t>
  </si>
  <si>
    <t>Bitter balls/Kitilay</t>
  </si>
  <si>
    <t>01.1.7.4</t>
  </si>
  <si>
    <t>Cassava roots</t>
  </si>
  <si>
    <t>01.1.7.5</t>
  </si>
  <si>
    <t>Dried beans</t>
  </si>
  <si>
    <t>01.1.7.6</t>
  </si>
  <si>
    <t>Potato greens/ sweet potato greens</t>
  </si>
  <si>
    <t>01.1.7.7</t>
  </si>
  <si>
    <t>Okra</t>
  </si>
  <si>
    <t>01.1.7.8</t>
  </si>
  <si>
    <t>Cassava Leaves</t>
  </si>
  <si>
    <t>01.1.7.9</t>
  </si>
  <si>
    <t>Eddoes</t>
  </si>
  <si>
    <t>01.1.7.10</t>
  </si>
  <si>
    <t>Eggplant</t>
  </si>
  <si>
    <t>01.1.7.11</t>
  </si>
  <si>
    <t>Tomato Paste</t>
  </si>
  <si>
    <t>01.1.7.12</t>
  </si>
  <si>
    <t>Yams</t>
  </si>
  <si>
    <t>01.1.7.13</t>
  </si>
  <si>
    <t>Sweet potatoes</t>
  </si>
  <si>
    <t>01.1.7.14</t>
  </si>
  <si>
    <t>Fresh tomatoes</t>
  </si>
  <si>
    <t>01.1.7.15</t>
  </si>
  <si>
    <t>Cabbage, Lettuce</t>
  </si>
  <si>
    <t>01.1.7.16</t>
  </si>
  <si>
    <t>Cucumber</t>
  </si>
  <si>
    <t>01.1.7.17</t>
  </si>
  <si>
    <t>Collard Greens</t>
  </si>
  <si>
    <t>01.1.7.18</t>
  </si>
  <si>
    <t>Irish Potatoes</t>
  </si>
  <si>
    <t>01.1.8</t>
  </si>
  <si>
    <t>Sugar, jam, honey, chocolate and confectionery (ND)</t>
  </si>
  <si>
    <t>01.1.8.1</t>
  </si>
  <si>
    <t>Sugar</t>
  </si>
  <si>
    <t>01.1.8.2</t>
  </si>
  <si>
    <t>Sweets (Candies, etc)</t>
  </si>
  <si>
    <t>01.1.8.3</t>
  </si>
  <si>
    <t>Honey, syrups,</t>
  </si>
  <si>
    <t>01.1.8.4</t>
  </si>
  <si>
    <t>Jams, marmalade, jellies</t>
  </si>
  <si>
    <t>01.1.8.5</t>
  </si>
  <si>
    <t>Chocolate</t>
  </si>
  <si>
    <t>01.1.9</t>
  </si>
  <si>
    <t>Food products (ND)</t>
  </si>
  <si>
    <t>01.1.9.1</t>
  </si>
  <si>
    <t>Bouillon cubes (maggi, jumbo, etc)</t>
  </si>
  <si>
    <t>01.1.9.2</t>
  </si>
  <si>
    <t>Dry Pepper</t>
  </si>
  <si>
    <t>01.1.9.3</t>
  </si>
  <si>
    <t>Salt</t>
  </si>
  <si>
    <t>01.1.9.4</t>
  </si>
  <si>
    <t>Baby Foods (e.g. rice based, wheat base</t>
  </si>
  <si>
    <t>01.1.9.5</t>
  </si>
  <si>
    <t>Tomato Ketchup</t>
  </si>
  <si>
    <t xml:space="preserve">01.2  </t>
  </si>
  <si>
    <t>Non-alcoholic beverages</t>
  </si>
  <si>
    <t>01.2.1</t>
  </si>
  <si>
    <t>Coffee, tea and cocoa (ND)</t>
  </si>
  <si>
    <t>01.2.1.1</t>
  </si>
  <si>
    <t>Tea, Herbal Tea (Lipton's)</t>
  </si>
  <si>
    <t>01.2.1.2</t>
  </si>
  <si>
    <t>Chocolate drinks (ovaltine, etc)</t>
  </si>
  <si>
    <t>01.2.1.3</t>
  </si>
  <si>
    <t>Coffee</t>
  </si>
  <si>
    <t>01.2.2</t>
  </si>
  <si>
    <t>Mineral waters, soft drinks, fruit and vegetable juices (ND)</t>
  </si>
  <si>
    <t>01.2.2.1</t>
  </si>
  <si>
    <t>Mineral Water</t>
  </si>
  <si>
    <t>01.2.2.2</t>
  </si>
  <si>
    <t>Bottled/Canned soft drinks(coke/pepsi etc)</t>
  </si>
  <si>
    <t>01.2.2.3</t>
  </si>
  <si>
    <t>Fruit Juice</t>
  </si>
  <si>
    <t xml:space="preserve">02.1  </t>
  </si>
  <si>
    <t>Alcoholic beverages</t>
  </si>
  <si>
    <t>02.1.1</t>
  </si>
  <si>
    <t>Spirits (ND)</t>
  </si>
  <si>
    <t>02.1.1.1</t>
  </si>
  <si>
    <t>Nicom</t>
  </si>
  <si>
    <t>02.1.1.2</t>
  </si>
  <si>
    <t>Cane juice</t>
  </si>
  <si>
    <t>02.1.2</t>
  </si>
  <si>
    <t>Wine (ND)</t>
  </si>
  <si>
    <t>02.1.2.1</t>
  </si>
  <si>
    <t>Palm wine</t>
  </si>
  <si>
    <t>02.1.3</t>
  </si>
  <si>
    <t>Beer (ND)</t>
  </si>
  <si>
    <t>02.1.3.1</t>
  </si>
  <si>
    <t>Local Beer (Club, Stout)</t>
  </si>
  <si>
    <t>02.1.3.2</t>
  </si>
  <si>
    <t>Imported Beer (Heineken, Becks, Savanna</t>
  </si>
  <si>
    <t xml:space="preserve">02.2  </t>
  </si>
  <si>
    <t>Tobacco</t>
  </si>
  <si>
    <t>02.2.0</t>
  </si>
  <si>
    <t>Tobacco (ND)</t>
  </si>
  <si>
    <t>02.2.0.1</t>
  </si>
  <si>
    <t>Cigarettes (Lucky Strike / Marlborough), snuff</t>
  </si>
  <si>
    <t xml:space="preserve">03.1  </t>
  </si>
  <si>
    <t>Clothing</t>
  </si>
  <si>
    <t>03.1.2</t>
  </si>
  <si>
    <t>Garments (SD)</t>
  </si>
  <si>
    <t>03.1.2.1</t>
  </si>
  <si>
    <t>New garments for women (dress, lappa suit, blouses, bra, underwear, skirts, boubou, jeans, skirt, lappa, cloth wrap, fabric etc.)</t>
  </si>
  <si>
    <t>03.1.2.3</t>
  </si>
  <si>
    <t>New garments for men (shirts, underpants, undershirt, t-shirt, trousers, khaki shirt/trouser, pyjama, shorts, socks, suits, cloth wraps, lappa, fabric etc.)</t>
  </si>
  <si>
    <t>03.1.2.5</t>
  </si>
  <si>
    <t>New garments for children and babies</t>
  </si>
  <si>
    <t>03.1.3</t>
  </si>
  <si>
    <t>Other articles of clothing and clothing accessories (SD)</t>
  </si>
  <si>
    <t>03.1.3.1</t>
  </si>
  <si>
    <t>Handkerchiefs, belts, hats, ties</t>
  </si>
  <si>
    <t>03.1.4</t>
  </si>
  <si>
    <t>Cleaning, repair and hire of clothing (S)</t>
  </si>
  <si>
    <t>03.1.4.1</t>
  </si>
  <si>
    <t>Sewing costs, Tailoring and Seamstress Costs, Clothing Repair Costs (for men, women and children)</t>
  </si>
  <si>
    <t xml:space="preserve">03.2  </t>
  </si>
  <si>
    <t>Footwear</t>
  </si>
  <si>
    <t>03.2.1</t>
  </si>
  <si>
    <t>Shoes and other footwear (SD)</t>
  </si>
  <si>
    <t>03.2.1.1</t>
  </si>
  <si>
    <t>Footwear for men (leather shoes, plastic sandals, sneakers, sports shoes etc.)</t>
  </si>
  <si>
    <t>03.2.1.2</t>
  </si>
  <si>
    <t>Footwear for women (sandals, heels, sneakers, etc.)</t>
  </si>
  <si>
    <t>03.2.1.3</t>
  </si>
  <si>
    <t>Footwear for children and babies</t>
  </si>
  <si>
    <t>03.2.2</t>
  </si>
  <si>
    <t>Shes and footwear incluing repair (SD)</t>
  </si>
  <si>
    <t>03.2.2.1</t>
  </si>
  <si>
    <t>Shoe Shining</t>
  </si>
  <si>
    <t xml:space="preserve">04.1  </t>
  </si>
  <si>
    <t>Actual rentals for housing</t>
  </si>
  <si>
    <t>04.1.1</t>
  </si>
  <si>
    <t>Actual rentals paid by tenants (S)</t>
  </si>
  <si>
    <t>04.1.1.1</t>
  </si>
  <si>
    <t>Dwelling Rent</t>
  </si>
  <si>
    <t xml:space="preserve">04.3  </t>
  </si>
  <si>
    <t>Maintenance and repair of the dwelling</t>
  </si>
  <si>
    <t>04.3.1</t>
  </si>
  <si>
    <t>Materials for the maintenance and repair of the dwelling (ND)</t>
  </si>
  <si>
    <t>04.3.1.1</t>
  </si>
  <si>
    <t>Building items - bricks, timber, zinc sheets, tools, pipes</t>
  </si>
  <si>
    <t>04.3.1.2</t>
  </si>
  <si>
    <t>Cement</t>
  </si>
  <si>
    <t>04.3.1.3</t>
  </si>
  <si>
    <t>Paint</t>
  </si>
  <si>
    <t xml:space="preserve">04.4  </t>
  </si>
  <si>
    <t>Water supply and miscellaneous services relating to the dwelling</t>
  </si>
  <si>
    <t>04.4.1</t>
  </si>
  <si>
    <t>Water supply (ND)</t>
  </si>
  <si>
    <t>04.4.1.1</t>
  </si>
  <si>
    <t>Water Purchase</t>
  </si>
  <si>
    <t>04.4.3</t>
  </si>
  <si>
    <t>Sewerage collection (S)</t>
  </si>
  <si>
    <t>04.4.3.1</t>
  </si>
  <si>
    <t>Water/sewerage tariffs</t>
  </si>
  <si>
    <t xml:space="preserve">04.5  </t>
  </si>
  <si>
    <t>Electricity, gas and other fuels</t>
  </si>
  <si>
    <t>04.5.1</t>
  </si>
  <si>
    <t>Electricity (ND)</t>
  </si>
  <si>
    <t>04.5.1.1</t>
  </si>
  <si>
    <t>Electricity</t>
  </si>
  <si>
    <t>04.5.1.2</t>
  </si>
  <si>
    <t>Electricity tariffs</t>
  </si>
  <si>
    <t>04.5.4</t>
  </si>
  <si>
    <t>Solid fuels (ND)</t>
  </si>
  <si>
    <t>04.5.4.1</t>
  </si>
  <si>
    <t>Charcoal</t>
  </si>
  <si>
    <t xml:space="preserve">05.1  </t>
  </si>
  <si>
    <t>Furniture and furnishings, carpets and other floor coverings</t>
  </si>
  <si>
    <t>05.1.1</t>
  </si>
  <si>
    <t>Furniture and furnishings (D)</t>
  </si>
  <si>
    <t>05.1.1.1</t>
  </si>
  <si>
    <t>Mattress (Foam)</t>
  </si>
  <si>
    <t>05.1.1.2</t>
  </si>
  <si>
    <t>Beds (local/imported)</t>
  </si>
  <si>
    <t>05.1.1.3</t>
  </si>
  <si>
    <t>Chairs (local/imported)</t>
  </si>
  <si>
    <t>05.1.1.4</t>
  </si>
  <si>
    <t>Tables (local/imported)</t>
  </si>
  <si>
    <t>05.1.1.5</t>
  </si>
  <si>
    <t>Cupboards, chest-of-drawers, boxes, wardrobes,bookcases, dresser</t>
  </si>
  <si>
    <t>05.1.1.6</t>
  </si>
  <si>
    <t>Sofas/Armchair (local/imported)</t>
  </si>
  <si>
    <t xml:space="preserve">05.2  </t>
  </si>
  <si>
    <t>Household textiles</t>
  </si>
  <si>
    <t>05.2.0</t>
  </si>
  <si>
    <t>Household textiles (SD)</t>
  </si>
  <si>
    <t>05.2.0.1</t>
  </si>
  <si>
    <t>Linen - towels, sheets, blankets</t>
  </si>
  <si>
    <t xml:space="preserve">05.3  </t>
  </si>
  <si>
    <t>Household appliances</t>
  </si>
  <si>
    <t>05.3.1</t>
  </si>
  <si>
    <t>Major houshold appliances (SD)</t>
  </si>
  <si>
    <t>05.3.1.1</t>
  </si>
  <si>
    <t>Generator</t>
  </si>
  <si>
    <t>05.3.1.2</t>
  </si>
  <si>
    <t>Refridgerator or freezer</t>
  </si>
  <si>
    <t>05.3.2</t>
  </si>
  <si>
    <t>Small electric household appliances (SD)</t>
  </si>
  <si>
    <t>05.3.2.1</t>
  </si>
  <si>
    <t>Electric Fan</t>
  </si>
  <si>
    <t>05.3.2.2</t>
  </si>
  <si>
    <t>Pressing Iron (Charcoal or electric)</t>
  </si>
  <si>
    <t xml:space="preserve">05.4  </t>
  </si>
  <si>
    <t>Glassware, tableware and household utensils</t>
  </si>
  <si>
    <t>05.4.0</t>
  </si>
  <si>
    <t>Glassware, tableware and household utensils (SD)</t>
  </si>
  <si>
    <t>05.4.0.1</t>
  </si>
  <si>
    <t>Cooking pots</t>
  </si>
  <si>
    <t>05.4.0.2</t>
  </si>
  <si>
    <t>Cups, other kitchen utencils (knives, forks, spoons etc)</t>
  </si>
  <si>
    <t xml:space="preserve">05.5  </t>
  </si>
  <si>
    <t>Tools and equipment for house and garden</t>
  </si>
  <si>
    <t>05.5.2</t>
  </si>
  <si>
    <t>Small tools and miscellaneous accessories (SD)</t>
  </si>
  <si>
    <t>05.5.2.1</t>
  </si>
  <si>
    <t>Farm Implements (cutlass, handhoe, shovel, digger, axe, rake, pingalay, saw, chapiah, etc.)</t>
  </si>
  <si>
    <t>05.5.2.2</t>
  </si>
  <si>
    <t>Bucket</t>
  </si>
  <si>
    <t>05.5.2.3</t>
  </si>
  <si>
    <t>Wheel Barrow / Porter</t>
  </si>
  <si>
    <t>05.5.2.4</t>
  </si>
  <si>
    <t>Light bulbs</t>
  </si>
  <si>
    <t xml:space="preserve">05.6  </t>
  </si>
  <si>
    <t>Goods and services for routine household maintenance</t>
  </si>
  <si>
    <t>05.6.1</t>
  </si>
  <si>
    <t>Non-durable household goods (ND)</t>
  </si>
  <si>
    <t>05.6.1.1</t>
  </si>
  <si>
    <t>Laundry soap/Powder Soap (Clothes)</t>
  </si>
  <si>
    <t>05.6.1.2</t>
  </si>
  <si>
    <t>Mosquito Coil / Insecticide Spray</t>
  </si>
  <si>
    <t>05.6.1.3</t>
  </si>
  <si>
    <t>Matches</t>
  </si>
  <si>
    <t>05.6.1.4</t>
  </si>
  <si>
    <t>Bleach (Chlorax)</t>
  </si>
  <si>
    <t>05.6.1.5</t>
  </si>
  <si>
    <t>Household cleaning products (dish soap, toilet cleansers, broom, brush etc.)</t>
  </si>
  <si>
    <t>05.6.1.6</t>
  </si>
  <si>
    <t>Shoe Polish</t>
  </si>
  <si>
    <t>05.6.1.7</t>
  </si>
  <si>
    <t>Domestic batteries</t>
  </si>
  <si>
    <t xml:space="preserve">06.1  </t>
  </si>
  <si>
    <t>Medical products, appliances and equipment</t>
  </si>
  <si>
    <t>06.1.1</t>
  </si>
  <si>
    <t>Pharmaceutical products (ND)</t>
  </si>
  <si>
    <t>06.1.1.1</t>
  </si>
  <si>
    <t>Health : non-prescription medicines, including Panadol, Fansidar, Paracetamol, Septrin, Asprin, Tetracycline</t>
  </si>
  <si>
    <t xml:space="preserve">06.2  </t>
  </si>
  <si>
    <t>Outpatient services</t>
  </si>
  <si>
    <t>06.2.1</t>
  </si>
  <si>
    <t>Medical and paramedical services (S)</t>
  </si>
  <si>
    <t>06.2.1.1</t>
  </si>
  <si>
    <t>Doctor's consultation and other medical services</t>
  </si>
  <si>
    <t xml:space="preserve">06.3  </t>
  </si>
  <si>
    <t>Hospital services</t>
  </si>
  <si>
    <t>06.3.0</t>
  </si>
  <si>
    <t>Hospital services (S)</t>
  </si>
  <si>
    <t>06.3.0.1</t>
  </si>
  <si>
    <t>Health : hospitalization</t>
  </si>
  <si>
    <t xml:space="preserve">07.1  </t>
  </si>
  <si>
    <t>Purchase of vehicles</t>
  </si>
  <si>
    <t>07.1.1</t>
  </si>
  <si>
    <t>Motor cycles (D)</t>
  </si>
  <si>
    <t>07.1.1.1</t>
  </si>
  <si>
    <t>Motor cycle</t>
  </si>
  <si>
    <t xml:space="preserve">07.2  </t>
  </si>
  <si>
    <t>Operation of personal transport equipment</t>
  </si>
  <si>
    <t>07.2.2</t>
  </si>
  <si>
    <t>Fuels and lubricants for personal transport equipment (ND)</t>
  </si>
  <si>
    <t>07.2.2.1</t>
  </si>
  <si>
    <t>Petrol or diesel</t>
  </si>
  <si>
    <t>07.2.3</t>
  </si>
  <si>
    <t>Maintenance and repair of personal transport equipment (S)</t>
  </si>
  <si>
    <t>07.2.3.1</t>
  </si>
  <si>
    <t>Oil change / grease job (car, motor bike, etc.)</t>
  </si>
  <si>
    <t>07.2.3.2</t>
  </si>
  <si>
    <t>Repair / pumping of tires, wheels</t>
  </si>
  <si>
    <t>07.2.4</t>
  </si>
  <si>
    <t>Other services in respect of personal transport equipment (S)</t>
  </si>
  <si>
    <t>07.2.4.1</t>
  </si>
  <si>
    <t>Parking</t>
  </si>
  <si>
    <t xml:space="preserve">07.3  </t>
  </si>
  <si>
    <t>Transport services</t>
  </si>
  <si>
    <t>07.3.2</t>
  </si>
  <si>
    <t>Passenger transport by road (S)</t>
  </si>
  <si>
    <t>07.3.2.1</t>
  </si>
  <si>
    <t>Public transport</t>
  </si>
  <si>
    <t xml:space="preserve">08.1  </t>
  </si>
  <si>
    <t>Postal services</t>
  </si>
  <si>
    <t>08.1.0</t>
  </si>
  <si>
    <t>Postal services (S)</t>
  </si>
  <si>
    <t>08.1.0.1</t>
  </si>
  <si>
    <t xml:space="preserve">08.2  </t>
  </si>
  <si>
    <t>Telephone and telefax equipment</t>
  </si>
  <si>
    <t>08.2.0</t>
  </si>
  <si>
    <t>Telephone and telefax equipment (D)</t>
  </si>
  <si>
    <t>08.2.0.1</t>
  </si>
  <si>
    <t>Telephone(mobile)</t>
  </si>
  <si>
    <t xml:space="preserve">08.3  </t>
  </si>
  <si>
    <t>Telephone and telefax services</t>
  </si>
  <si>
    <t>08.3.0</t>
  </si>
  <si>
    <t>Telephone and telefax services (S)</t>
  </si>
  <si>
    <t>08.3.0.1</t>
  </si>
  <si>
    <t>Cell phone scratch card (vouchers)</t>
  </si>
  <si>
    <t>08.3.0.2</t>
  </si>
  <si>
    <t>Cell phone tariffs</t>
  </si>
  <si>
    <t>Internet data tariffs</t>
  </si>
  <si>
    <t xml:space="preserve">09.1  </t>
  </si>
  <si>
    <t>Audio-visual, photographic and information processing equipment</t>
  </si>
  <si>
    <t>09.1.1</t>
  </si>
  <si>
    <t>Equipment for the reception, recording and reproduction of sound and pictures (D)</t>
  </si>
  <si>
    <t>09.1.1.1</t>
  </si>
  <si>
    <t>Video / DVD / Television</t>
  </si>
  <si>
    <t>09.1.1.2</t>
  </si>
  <si>
    <t>Radio, Radio Cassette, CD player, Tape Recorder</t>
  </si>
  <si>
    <t>09.1.2</t>
  </si>
  <si>
    <t>Photographic and cinematographic equipment and optical instruments (D)</t>
  </si>
  <si>
    <t>09.1.2.1</t>
  </si>
  <si>
    <t>digital Cameras</t>
  </si>
  <si>
    <t>09.1.3</t>
  </si>
  <si>
    <t>Information processing equipment (D)</t>
  </si>
  <si>
    <t>09.1.3.1</t>
  </si>
  <si>
    <t>Personal Computer / Printer / Scanner/ Photocopier</t>
  </si>
  <si>
    <t xml:space="preserve">09.3  </t>
  </si>
  <si>
    <t>Other recreational items and equipment, gardens and pets</t>
  </si>
  <si>
    <t>09.3.1</t>
  </si>
  <si>
    <t>Games, toys and hobbies (SD)</t>
  </si>
  <si>
    <t>09.3.1.1</t>
  </si>
  <si>
    <t>Games and Toys (Chess, Cards, Checkers, Dolls, etc.)</t>
  </si>
  <si>
    <t>09.3.2</t>
  </si>
  <si>
    <t>Equipment for sport, camping and open-air recreation (SD)</t>
  </si>
  <si>
    <t>09.3.2.1</t>
  </si>
  <si>
    <t>Sports equipment</t>
  </si>
  <si>
    <t xml:space="preserve">09.4  </t>
  </si>
  <si>
    <t>Recreational and cultural services</t>
  </si>
  <si>
    <t>09.4.2.</t>
  </si>
  <si>
    <t>Cultural services (S)</t>
  </si>
  <si>
    <t>09.4.2.1</t>
  </si>
  <si>
    <t>TV subscription charges/tariffs</t>
  </si>
  <si>
    <t>Admission charges (local video club, cinema, stadium, concert)</t>
  </si>
  <si>
    <t xml:space="preserve">09.5  </t>
  </si>
  <si>
    <t>Newspapers, books and stationery</t>
  </si>
  <si>
    <t>09.5.1</t>
  </si>
  <si>
    <t>Books (SD)</t>
  </si>
  <si>
    <t>09.5.1.1</t>
  </si>
  <si>
    <t>Books</t>
  </si>
  <si>
    <t>09.5.2</t>
  </si>
  <si>
    <t>Newspapers and periodicals (ND)</t>
  </si>
  <si>
    <t>09.5.2.1</t>
  </si>
  <si>
    <t>Newspapers and Magazines</t>
  </si>
  <si>
    <t xml:space="preserve">10.1  </t>
  </si>
  <si>
    <t>Pre-primary and primary education</t>
  </si>
  <si>
    <t>10.1.0</t>
  </si>
  <si>
    <t>Pre-primary and primary education (S)</t>
  </si>
  <si>
    <t>10.1.0.1</t>
  </si>
  <si>
    <t>Primary education</t>
  </si>
  <si>
    <t xml:space="preserve">10.2  </t>
  </si>
  <si>
    <t>Secondary education</t>
  </si>
  <si>
    <t>10.2.0</t>
  </si>
  <si>
    <t>Secondary education (S)</t>
  </si>
  <si>
    <t>10.2.0.1</t>
  </si>
  <si>
    <t>10.2.0.2</t>
  </si>
  <si>
    <t xml:space="preserve">University fees </t>
  </si>
  <si>
    <t xml:space="preserve">11.1  </t>
  </si>
  <si>
    <t>Catering services</t>
  </si>
  <si>
    <t>11.1.1</t>
  </si>
  <si>
    <t>Restaurants, cafés and the like (S)</t>
  </si>
  <si>
    <t>11.1.1.1</t>
  </si>
  <si>
    <t>Food away-breakfast/lunch/dinner</t>
  </si>
  <si>
    <t>11.1.1.2</t>
  </si>
  <si>
    <t>Food way-soft drinks/juices/other non-alcoholic drinks including water</t>
  </si>
  <si>
    <t>11.1.1.3</t>
  </si>
  <si>
    <t>Food way-palm wine/club beer/other local or commercial alcoholic brews</t>
  </si>
  <si>
    <t xml:space="preserve">12.1  </t>
  </si>
  <si>
    <t>Personal care</t>
  </si>
  <si>
    <t>12.1.1</t>
  </si>
  <si>
    <t>Hairdressing salons and personal grooming establishments (S)</t>
  </si>
  <si>
    <t>12.1.1.1</t>
  </si>
  <si>
    <t>Personal services (barber, manicure, pedicure, facial, hair dressers)</t>
  </si>
  <si>
    <t>12.1.3</t>
  </si>
  <si>
    <t>Other appliances, articles and products for personal care (ND)</t>
  </si>
  <si>
    <t>12.1.3.1</t>
  </si>
  <si>
    <t>Bar soap (bath/body soap/ palmolive / life buoy)</t>
  </si>
  <si>
    <t>12.1.3.2</t>
  </si>
  <si>
    <t>Glycerine, Vaseline, skin creams, personal oils and lotions</t>
  </si>
  <si>
    <t>12.1.3.3</t>
  </si>
  <si>
    <t>Toothpaste, toothbrush</t>
  </si>
  <si>
    <t>12.1.3.4</t>
  </si>
  <si>
    <t>Other personal/beauty products products (shampoo, razor blades, cosmetics, hair products, nail polish, powder, oil etc.)</t>
  </si>
  <si>
    <t>12.1.3.5</t>
  </si>
  <si>
    <t>Disposable Diapers (Pampers, etc.)</t>
  </si>
  <si>
    <t>12.1.3.6</t>
  </si>
  <si>
    <t>Toilet paper</t>
  </si>
  <si>
    <t>12.1.3.7</t>
  </si>
  <si>
    <t>Womens sanitary products</t>
  </si>
  <si>
    <t xml:space="preserve">12.3  </t>
  </si>
  <si>
    <t>Personal effects n.e.c.</t>
  </si>
  <si>
    <t>12.3.1</t>
  </si>
  <si>
    <t>Jewellery, clocks and watches (D)</t>
  </si>
  <si>
    <t>12.3.1.1</t>
  </si>
  <si>
    <t>Jewelry</t>
  </si>
  <si>
    <t>12.3.2</t>
  </si>
  <si>
    <t>Other personal effects  (SD)</t>
  </si>
  <si>
    <t>12.3.2.1</t>
  </si>
  <si>
    <t>Handbags</t>
  </si>
  <si>
    <t xml:space="preserve">12.5  </t>
  </si>
  <si>
    <t>Insurance</t>
  </si>
  <si>
    <t>12.5.4</t>
  </si>
  <si>
    <t>Insurance connected with transport (S)</t>
  </si>
  <si>
    <t>12.5.4.1</t>
  </si>
  <si>
    <t>Car insurance</t>
  </si>
  <si>
    <t xml:space="preserve">12.6  </t>
  </si>
  <si>
    <t>Financial services n.e.c.</t>
  </si>
  <si>
    <t>12.6.2</t>
  </si>
  <si>
    <t>Other financial services n.e.c. (S)</t>
  </si>
  <si>
    <t>12.6.2.1</t>
  </si>
  <si>
    <t>Financial fees (banks, money transfers Western Union / Moneygram)</t>
  </si>
  <si>
    <t xml:space="preserve">12.7  </t>
  </si>
  <si>
    <t>Other services n.e.c.</t>
  </si>
  <si>
    <t>12.7.0</t>
  </si>
  <si>
    <t>Other services n.e.c. (S)</t>
  </si>
  <si>
    <t>12.7.0.1</t>
  </si>
  <si>
    <t>Marriage costs</t>
  </si>
  <si>
    <t>12.7.0.2</t>
  </si>
  <si>
    <t>Photocopying / Printing / Typing</t>
  </si>
  <si>
    <t>12.7.0.3</t>
  </si>
  <si>
    <t>Funeral costs</t>
  </si>
  <si>
    <t xml:space="preserve">INDEX COMPILATION </t>
  </si>
  <si>
    <t xml:space="preserve">MONTHLY CHANGES </t>
  </si>
  <si>
    <t>old index Jan2006</t>
  </si>
  <si>
    <t>old index Feb2006</t>
  </si>
  <si>
    <t>old index Mar2006</t>
  </si>
  <si>
    <t>old index Apr2006</t>
  </si>
  <si>
    <t>old index May2006</t>
  </si>
  <si>
    <t>old index Jun2006</t>
  </si>
  <si>
    <t>old index Jul2006</t>
  </si>
  <si>
    <t>old index Aug2006</t>
  </si>
  <si>
    <t>old index Sep2006</t>
  </si>
  <si>
    <t>old index Oct2006</t>
  </si>
  <si>
    <t>old index Nov2006</t>
  </si>
  <si>
    <t>old index Dec2006</t>
  </si>
  <si>
    <t>old index Jan2007</t>
  </si>
  <si>
    <t>old index Feb2007</t>
  </si>
  <si>
    <t>old index Mar2007</t>
  </si>
  <si>
    <t>old index Apr2007</t>
  </si>
  <si>
    <t>old index May2007</t>
  </si>
  <si>
    <t>old index Jun2007</t>
  </si>
  <si>
    <t>old index Jul2007</t>
  </si>
  <si>
    <t>old index Aug2007</t>
  </si>
  <si>
    <t>old index Sep2007</t>
  </si>
  <si>
    <t>old index Oct2007</t>
  </si>
  <si>
    <t>old index Nov2007</t>
  </si>
  <si>
    <t>old index Dec2007</t>
  </si>
  <si>
    <t>old index Jan2008</t>
  </si>
  <si>
    <t>old index Feb2008</t>
  </si>
  <si>
    <t>old index Mar2008</t>
  </si>
  <si>
    <t>old index Apr2008</t>
  </si>
  <si>
    <t>old index May2008</t>
  </si>
  <si>
    <t>old index Jun2008</t>
  </si>
  <si>
    <t>old index Jul2008</t>
  </si>
  <si>
    <t>old index Aug2008</t>
  </si>
  <si>
    <t>old index Sep2008</t>
  </si>
  <si>
    <t>old index Oct2008</t>
  </si>
  <si>
    <t>old index Nov2008</t>
  </si>
  <si>
    <t>old index Dec2008</t>
  </si>
  <si>
    <t>old index Jan2009</t>
  </si>
  <si>
    <t>old index Feb2009</t>
  </si>
  <si>
    <t>old index Mar2009</t>
  </si>
  <si>
    <t>old index Apr2009</t>
  </si>
  <si>
    <t>old indexMay2009</t>
  </si>
  <si>
    <t>old index Jun2009</t>
  </si>
  <si>
    <t>old index Jul2009</t>
  </si>
  <si>
    <t>old index Aug2009</t>
  </si>
  <si>
    <t>old index Sep2009</t>
  </si>
  <si>
    <t>old index Oct2009</t>
  </si>
  <si>
    <t>old index Nov2009</t>
  </si>
  <si>
    <t>old index Dec2009</t>
  </si>
  <si>
    <t>old index Jan2010</t>
  </si>
  <si>
    <t>old index Feb2010</t>
  </si>
  <si>
    <t>old index Mar2010</t>
  </si>
  <si>
    <t>old index Apr2010</t>
  </si>
  <si>
    <t>old index May2010</t>
  </si>
  <si>
    <t>old index Jun2010</t>
  </si>
  <si>
    <t>old index Jul2010</t>
  </si>
  <si>
    <t>old index Aug2010</t>
  </si>
  <si>
    <t>old index Sep2010</t>
  </si>
  <si>
    <t>old index Oct2010</t>
  </si>
  <si>
    <t>old index Nov2010</t>
  </si>
  <si>
    <t>old index Dec2010</t>
  </si>
  <si>
    <t>old index Jan2011</t>
  </si>
  <si>
    <t>old index Feb2011</t>
  </si>
  <si>
    <t>old index Mar2011</t>
  </si>
  <si>
    <t>old index Apr2011</t>
  </si>
  <si>
    <t>old index May2011</t>
  </si>
  <si>
    <t>old index Jun2011</t>
  </si>
  <si>
    <t>old index Jul2011</t>
  </si>
  <si>
    <t>old index Aug2011</t>
  </si>
  <si>
    <t>old index Sep2011</t>
  </si>
  <si>
    <t>old index Oct2011</t>
  </si>
  <si>
    <t>old index Nov2011</t>
  </si>
  <si>
    <t>old index Dec2011</t>
  </si>
  <si>
    <t>old index Jan2012</t>
  </si>
  <si>
    <t>old index Feb2012</t>
  </si>
  <si>
    <t>old index Mar2012</t>
  </si>
  <si>
    <t>old index Apr2012</t>
  </si>
  <si>
    <t>old index May2012</t>
  </si>
  <si>
    <t>old index Jun2012</t>
  </si>
  <si>
    <t>old index Jul2012</t>
  </si>
  <si>
    <t>old index Aug2012</t>
  </si>
  <si>
    <t>old index Sep2012</t>
  </si>
  <si>
    <t>old index Oct2012</t>
  </si>
  <si>
    <t>old index Nov2012</t>
  </si>
  <si>
    <t>old index Dec2012</t>
  </si>
  <si>
    <t>old index Jan2013</t>
  </si>
  <si>
    <t>old index Feb2013</t>
  </si>
  <si>
    <t>old index Mar2013</t>
  </si>
  <si>
    <t>old index Apr2013</t>
  </si>
  <si>
    <t>old index May2013</t>
  </si>
  <si>
    <t>old index Jun2013</t>
  </si>
  <si>
    <t>old index Jul2013</t>
  </si>
  <si>
    <t>old index Aug2013</t>
  </si>
  <si>
    <t>old index Sep2013</t>
  </si>
  <si>
    <t>old index Oct2013</t>
  </si>
  <si>
    <t>old index Nov2013</t>
  </si>
  <si>
    <t>old index Dec2013</t>
  </si>
  <si>
    <t>old index Jan2014</t>
  </si>
  <si>
    <t>old index Feb2014</t>
  </si>
  <si>
    <t>old index Mar2014</t>
  </si>
  <si>
    <t>old index Apr2014</t>
  </si>
  <si>
    <t>old index May2014</t>
  </si>
  <si>
    <t>old index Jun2014</t>
  </si>
  <si>
    <t>old index Jul2014</t>
  </si>
  <si>
    <t>old index Aug2014</t>
  </si>
  <si>
    <t>old index Sep2014</t>
  </si>
  <si>
    <t>old index Oct2014</t>
  </si>
  <si>
    <t>old index Nov2014</t>
  </si>
  <si>
    <t>old index Dec2014</t>
  </si>
  <si>
    <t>old index Jan2015</t>
  </si>
  <si>
    <t>old index Feb2015</t>
  </si>
  <si>
    <t>old index Mar2015</t>
  </si>
  <si>
    <t>old index Apr2015</t>
  </si>
  <si>
    <t>old index May2015</t>
  </si>
  <si>
    <t>old index Jun2015</t>
  </si>
  <si>
    <t>old index Jul2015</t>
  </si>
  <si>
    <t>old index Aug2015</t>
  </si>
  <si>
    <t>old index Sep2015</t>
  </si>
  <si>
    <t>old index Oct2015</t>
  </si>
  <si>
    <t>old index Nov2015</t>
  </si>
  <si>
    <t>old index Dec2015</t>
  </si>
  <si>
    <t>old index Jan2016</t>
  </si>
  <si>
    <t>old index Feb2016</t>
  </si>
  <si>
    <t>old index Mar2016</t>
  </si>
  <si>
    <t>old index Apr2016</t>
  </si>
  <si>
    <t>old index May2016</t>
  </si>
  <si>
    <t>old index Jun2016</t>
  </si>
  <si>
    <t>old index Jul2016</t>
  </si>
  <si>
    <t>old index Aug2016</t>
  </si>
  <si>
    <t>old index Sep2016</t>
  </si>
  <si>
    <t>old index Oct2016</t>
  </si>
  <si>
    <t>old index Nov2016</t>
  </si>
  <si>
    <t>old index Dec2016</t>
  </si>
  <si>
    <t>old index Jan2017</t>
  </si>
  <si>
    <t>chained Feb2017</t>
  </si>
  <si>
    <t>chained Mar2017</t>
  </si>
  <si>
    <t>chained Apr2017</t>
  </si>
  <si>
    <t>chained May2017</t>
  </si>
  <si>
    <t>chained June2017</t>
  </si>
  <si>
    <t>chained July2017</t>
  </si>
  <si>
    <t>chained August2017</t>
  </si>
  <si>
    <t>chained September2017</t>
  </si>
  <si>
    <t>chained October2017</t>
  </si>
  <si>
    <t>chained November2017</t>
  </si>
  <si>
    <t>chained December2017</t>
  </si>
  <si>
    <t>chained January2018</t>
  </si>
  <si>
    <t>chained February2018</t>
  </si>
  <si>
    <t>chained March2018</t>
  </si>
  <si>
    <t>chained April2018</t>
  </si>
  <si>
    <t>chained May2018</t>
  </si>
  <si>
    <t>chained June2018</t>
  </si>
  <si>
    <t>chained July2018</t>
  </si>
  <si>
    <t>chained August2018</t>
  </si>
  <si>
    <t>chained September2018</t>
  </si>
  <si>
    <t>chained October2018</t>
  </si>
  <si>
    <t>chained November2018</t>
  </si>
  <si>
    <t>old index Dec2018</t>
  </si>
  <si>
    <t>chained Jan2019</t>
  </si>
  <si>
    <t>chained Feb2019</t>
  </si>
  <si>
    <t>chained Mar2019</t>
  </si>
  <si>
    <t>chained April2019</t>
  </si>
  <si>
    <t>chained May2019</t>
  </si>
  <si>
    <t>General Index less  Food &amp; Non Alcoholic Beverages</t>
  </si>
  <si>
    <t>CHAINING</t>
  </si>
  <si>
    <t>Chained Jun2019</t>
  </si>
  <si>
    <t>Chained July2019</t>
  </si>
  <si>
    <t>Chained Aug2019</t>
  </si>
  <si>
    <t>Chanied Sept2019</t>
  </si>
  <si>
    <t>chained Oct2019</t>
  </si>
  <si>
    <t>chained Nov2019</t>
  </si>
  <si>
    <t>Dec2018</t>
  </si>
  <si>
    <t>chained December2019</t>
  </si>
  <si>
    <t>chained Jan2020</t>
  </si>
  <si>
    <t>chained February2020</t>
  </si>
  <si>
    <t>chained Mar2020</t>
  </si>
  <si>
    <t>chained April2020</t>
  </si>
  <si>
    <t>chained May2020</t>
  </si>
  <si>
    <t>chained June2020</t>
  </si>
  <si>
    <t>chained July2020</t>
  </si>
  <si>
    <t>chained August2020</t>
  </si>
  <si>
    <t>chained September2020</t>
  </si>
  <si>
    <t>chained October2020</t>
  </si>
  <si>
    <t>chained November2020</t>
  </si>
  <si>
    <t>chained December2020</t>
  </si>
  <si>
    <t>chained January2021</t>
  </si>
  <si>
    <t>chained February2021</t>
  </si>
  <si>
    <t>March2021%</t>
  </si>
  <si>
    <t>chained March2021</t>
  </si>
  <si>
    <t>March2021</t>
  </si>
  <si>
    <t>April2021%</t>
  </si>
  <si>
    <t>chained April2021</t>
  </si>
  <si>
    <t>April2021</t>
  </si>
  <si>
    <t>May2021%</t>
  </si>
  <si>
    <t>chained May2021</t>
  </si>
  <si>
    <t>May2021</t>
  </si>
  <si>
    <t>June2021%</t>
  </si>
  <si>
    <t>chained June2021</t>
  </si>
  <si>
    <t>June2021</t>
  </si>
  <si>
    <t>July2021%</t>
  </si>
  <si>
    <t>chained July2021</t>
  </si>
  <si>
    <t>July2021</t>
  </si>
  <si>
    <t>August2021%</t>
  </si>
  <si>
    <t>chained August2021</t>
  </si>
  <si>
    <t>August2021</t>
  </si>
  <si>
    <t>September2021</t>
  </si>
  <si>
    <t>chained September2021</t>
  </si>
  <si>
    <t>September2021%</t>
  </si>
  <si>
    <t>October2021</t>
  </si>
  <si>
    <t>chained October2021</t>
  </si>
  <si>
    <t>October2021%</t>
  </si>
  <si>
    <t>November2021</t>
  </si>
  <si>
    <t>chained November2021</t>
  </si>
  <si>
    <t>November2021%</t>
  </si>
  <si>
    <t>December2021%</t>
  </si>
  <si>
    <t>chained December2021</t>
  </si>
  <si>
    <t>December2021</t>
  </si>
  <si>
    <t>January2022</t>
  </si>
  <si>
    <t>January2022%</t>
  </si>
  <si>
    <t>chained January2022</t>
  </si>
  <si>
    <t>February2022%</t>
  </si>
  <si>
    <t>chained February2022</t>
  </si>
  <si>
    <t>February2022</t>
  </si>
  <si>
    <t>March2022%</t>
  </si>
  <si>
    <t>chained March2022</t>
  </si>
  <si>
    <t>March2022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</si>
</sst>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-* #,##0.00\ _F_-;\-* #,##0.00\ _F_-;_-* &quot;-&quot;??\ _F_-;_-@_-"/>
  </numFmts>
  <fonts count="10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</fills>
  <borders count="1">
    <border>
      <left/>
      <right/>
      <top/>
      <bottom/>
      <diagonal/>
    </border>
  </borders>
  <cellStyleXfs count="774">
    <xf numFmtId="0" fontId="0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2" fontId="0" fillId="0" borderId="0" xfId="0" applyNumberFormat="1"/>
    <xf numFmtId="164" fontId="0" fillId="0" borderId="0" xfId="0" applyNumberFormat="1"/>
    <xf numFmtId="17" fontId="0" fillId="0" borderId="0" xfId="0" applyNumberFormat="1"/>
    <xf numFmtId="0" fontId="0" fillId="4" borderId="0" xfId="0" applyFill="1"/>
    <xf numFmtId="0" fontId="0" fillId="3" borderId="0" xfId="0" applyFill="1"/>
    <xf numFmtId="0" fontId="0" fillId="0" borderId="0" xfId="0"/>
    <xf numFmtId="0" fontId="0" fillId="0" borderId="0" xfId="0" applyBorder="1"/>
    <xf numFmtId="2" fontId="0" fillId="0" borderId="0" xfId="0" applyNumberFormat="1" applyBorder="1"/>
    <xf numFmtId="0" fontId="0" fillId="0" borderId="0" xfId="0"/>
    <xf numFmtId="49" fontId="0" fillId="0" borderId="0" xfId="0" applyNumberFormat="1"/>
    <xf numFmtId="2" fontId="0" fillId="0" borderId="0" xfId="0" applyNumberFormat="1" applyBorder="1"/>
    <xf numFmtId="2" fontId="0" fillId="0" borderId="0" xfId="0" applyNumberFormat="1" applyBorder="1"/>
    <xf numFmtId="0" fontId="0" fillId="2" borderId="0" xfId="0" applyFill="1"/>
    <xf numFmtId="2" fontId="0" fillId="0" borderId="0" xfId="0" applyNumberFormat="1"/>
    <xf numFmtId="0" fontId="0" fillId="0" borderId="0" xfId="0" applyFill="1" applyBorder="1"/>
    <xf numFmtId="0" fontId="0" fillId="0" borderId="0" xfId="0" applyBorder="1"/>
    <xf numFmtId="2" fontId="0" fillId="0" borderId="0" xfId="0" applyNumberFormat="1" applyBorder="1"/>
    <xf numFmtId="49" fontId="0" fillId="0" borderId="0" xfId="0" applyNumberFormat="1" applyBorder="1"/>
    <xf numFmtId="0" fontId="0" fillId="0" borderId="0" xfId="0" applyBorder="1"/>
    <xf numFmtId="2" fontId="0" fillId="0" borderId="0" xfId="0" applyNumberFormat="1" applyBorder="1"/>
    <xf numFmtId="0" fontId="0" fillId="0" borderId="0" xfId="0" applyFill="1"/>
    <xf numFmtId="49" fontId="0" fillId="0" borderId="0" xfId="0" applyNumberFormat="1"/>
    <xf numFmtId="1" fontId="0" fillId="0" borderId="0" xfId="0" applyNumberFormat="1"/>
    <xf numFmtId="0" fontId="0" fillId="0" borderId="0" xfId="0" applyBorder="1"/>
    <xf numFmtId="2" fontId="0" fillId="0" borderId="0" xfId="0" applyNumberFormat="1" applyBorder="1"/>
    <xf numFmtId="2" fontId="0" fillId="5" borderId="0" xfId="0" applyNumberFormat="1" applyFill="1"/>
    <xf numFmtId="0" fontId="0" fillId="5" borderId="0" xfId="0" applyFill="1"/>
    <xf numFmtId="0" fontId="0" fillId="6" borderId="0" xfId="0" applyFill="1"/>
    <xf numFmtId="0" fontId="0" fillId="6" borderId="0" xfId="0" applyFill="1" applyBorder="1"/>
    <xf numFmtId="2" fontId="0" fillId="0" borderId="0" xfId="0" applyNumberFormat="1" applyFill="1"/>
    <xf numFmtId="0" fontId="0" fillId="0" borderId="0" xfId="0"/>
    <xf numFmtId="2" fontId="0" fillId="0" borderId="0" xfId="0" applyNumberFormat="1"/>
    <xf numFmtId="164" fontId="0" fillId="0" borderId="0" xfId="0" applyNumberFormat="1"/>
    <xf numFmtId="0" fontId="7" fillId="0" borderId="0" xfId="0" applyFont="1" applyBorder="1"/>
    <xf numFmtId="49" fontId="7" fillId="0" borderId="0" xfId="0" applyNumberFormat="1" applyFont="1" applyBorder="1"/>
    <xf numFmtId="2" fontId="7" fillId="0" borderId="0" xfId="0" applyNumberFormat="1" applyFont="1" applyBorder="1"/>
    <xf numFmtId="0" fontId="7" fillId="6" borderId="0" xfId="0" applyFont="1" applyFill="1" applyBorder="1"/>
    <xf numFmtId="0" fontId="8" fillId="3" borderId="0" xfId="0" applyFont="1" applyFill="1"/>
    <xf numFmtId="0" fontId="9" fillId="4" borderId="0" xfId="0" applyFont="1" applyFill="1"/>
    <xf numFmtId="0" fontId="0" fillId="0" borderId="0" xfId="0" applyFont="1"/>
    <xf numFmtId="0" fontId="2" fillId="3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774">
    <cellStyle name="Comma 2" xfId="2" xr:uid="{00000000-0005-0000-0000-000000000000}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Followed Hyperlink" xfId="703" builtinId="9" hidden="1"/>
    <cellStyle name="Followed Hyperlink" xfId="705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763" builtinId="9" hidden="1"/>
    <cellStyle name="Followed Hyperlink" xfId="765" builtinId="9" hidden="1"/>
    <cellStyle name="Followed Hyperlink" xfId="767" builtinId="9" hidden="1"/>
    <cellStyle name="Followed Hyperlink" xfId="769" builtinId="9" hidden="1"/>
    <cellStyle name="Followed Hyperlink" xfId="771" builtinId="9" hidden="1"/>
    <cellStyle name="Followed Hyperlink" xfId="773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2" builtinId="8" hidden="1"/>
    <cellStyle name="Normal" xfId="0" builtinId="0"/>
    <cellStyle name="Normal 2" xfId="1" xr:uid="{00000000-0005-0000-0000-000004030000}"/>
    <cellStyle name="Percent 2" xfId="3" xr:uid="{00000000-0005-0000-0000-000005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cdc/Desktop/CPI/CPI%20Monthly%20Reports/CPI%20Data%202020/Feb_2020/IHCPI_February_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cdc/Desktop/CPI/CPI%20Monthly%20Reports/CPI%20Data%202020/Apr_2020/Copy%20of%20IHCPI_April_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watellewoyan/Desktop/CPI/CPI%20Monthly%20Reports/CPI%20Data%202020/Jun_2020/Final_Copy%20of%20IHCPI_June_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andrewatellewoyan/Desktop/CPI/CPI%20Monthly%20Reports/CPI%20Data%202020/July_2020/New_IHCPI_July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 conversion"/>
      <sheetName val="price ratios for calculation"/>
      <sheetName val="index compilation"/>
      <sheetName val="chaining"/>
      <sheetName val="monthly changes"/>
      <sheetName val="annual changes"/>
      <sheetName val="Sheet2"/>
      <sheetName val="Sheet3"/>
      <sheetName val="item specifications"/>
      <sheetName val="Sheet1"/>
    </sheetNames>
    <sheetDataSet>
      <sheetData sheetId="0"/>
      <sheetData sheetId="1"/>
      <sheetData sheetId="2">
        <row r="3">
          <cell r="E3">
            <v>100</v>
          </cell>
          <cell r="U3">
            <v>122.93084532521391</v>
          </cell>
        </row>
        <row r="4">
          <cell r="E4">
            <v>100</v>
          </cell>
          <cell r="U4">
            <v>126.18241680897236</v>
          </cell>
        </row>
        <row r="86">
          <cell r="E86">
            <v>100</v>
          </cell>
          <cell r="U86">
            <v>127.93649360241444</v>
          </cell>
        </row>
        <row r="99">
          <cell r="E99">
            <v>100</v>
          </cell>
          <cell r="U99">
            <v>117.27512965658589</v>
          </cell>
        </row>
        <row r="116">
          <cell r="E116">
            <v>100</v>
          </cell>
          <cell r="U116">
            <v>121.34307532077034</v>
          </cell>
        </row>
        <row r="136">
          <cell r="E136">
            <v>100</v>
          </cell>
          <cell r="U136">
            <v>132.50496348406566</v>
          </cell>
        </row>
        <row r="174">
          <cell r="E174">
            <v>100</v>
          </cell>
          <cell r="U174">
            <v>105.76550909998424</v>
          </cell>
        </row>
        <row r="184">
          <cell r="E184">
            <v>100</v>
          </cell>
          <cell r="U184">
            <v>124.20071522991496</v>
          </cell>
        </row>
        <row r="199">
          <cell r="E199">
            <v>100</v>
          </cell>
          <cell r="U199">
            <v>118.53001398223105</v>
          </cell>
        </row>
        <row r="211">
          <cell r="E211">
            <v>100</v>
          </cell>
          <cell r="U211">
            <v>119.68910177007565</v>
          </cell>
        </row>
        <row r="234">
          <cell r="E234">
            <v>100</v>
          </cell>
          <cell r="U234">
            <v>112.3439991243954</v>
          </cell>
        </row>
        <row r="242">
          <cell r="E242">
            <v>100</v>
          </cell>
          <cell r="U242">
            <v>127.72486907894086</v>
          </cell>
        </row>
        <row r="248">
          <cell r="E248">
            <v>100</v>
          </cell>
          <cell r="U248">
            <v>126.97626744353919</v>
          </cell>
        </row>
        <row r="279">
          <cell r="E279">
            <v>100</v>
          </cell>
          <cell r="U279">
            <v>124.90769575455877</v>
          </cell>
        </row>
        <row r="280">
          <cell r="E280">
            <v>100</v>
          </cell>
          <cell r="U280">
            <v>117.74142779440874</v>
          </cell>
        </row>
        <row r="281">
          <cell r="E281">
            <v>100</v>
          </cell>
          <cell r="U281">
            <v>126.0762694075791</v>
          </cell>
        </row>
        <row r="282">
          <cell r="E282">
            <v>100</v>
          </cell>
          <cell r="U282">
            <v>124.6151850698719</v>
          </cell>
        </row>
        <row r="283">
          <cell r="E283">
            <v>100</v>
          </cell>
          <cell r="U283">
            <v>112.67205172854288</v>
          </cell>
        </row>
        <row r="284">
          <cell r="E284">
            <v>100</v>
          </cell>
          <cell r="U284">
            <v>121.24981443676596</v>
          </cell>
        </row>
        <row r="285">
          <cell r="E285">
            <v>100</v>
          </cell>
          <cell r="U285">
            <v>116.53948781806983</v>
          </cell>
        </row>
        <row r="286">
          <cell r="E286">
            <v>100</v>
          </cell>
          <cell r="U286">
            <v>121.88760211398201</v>
          </cell>
        </row>
        <row r="287">
          <cell r="E287">
            <v>100</v>
          </cell>
          <cell r="U287">
            <v>120.86926497671439</v>
          </cell>
        </row>
        <row r="288">
          <cell r="E288">
            <v>100</v>
          </cell>
          <cell r="U288">
            <v>122.82743751314081</v>
          </cell>
        </row>
        <row r="289">
          <cell r="U289">
            <v>123.09024366179266</v>
          </cell>
        </row>
        <row r="290">
          <cell r="U290">
            <v>121.45363454770836</v>
          </cell>
        </row>
      </sheetData>
      <sheetData sheetId="3">
        <row r="3">
          <cell r="FC3">
            <v>398.92162750813952</v>
          </cell>
        </row>
        <row r="4">
          <cell r="FC4">
            <v>443.33343147068786</v>
          </cell>
        </row>
        <row r="5">
          <cell r="FC5">
            <v>366.16672423346648</v>
          </cell>
        </row>
        <row r="6">
          <cell r="FC6">
            <v>506.98447776252982</v>
          </cell>
        </row>
        <row r="7">
          <cell r="FC7">
            <v>184.81434690895031</v>
          </cell>
        </row>
        <row r="8">
          <cell r="FC8">
            <v>497.42519232528321</v>
          </cell>
        </row>
        <row r="9">
          <cell r="FC9">
            <v>145.42038975861249</v>
          </cell>
        </row>
        <row r="10">
          <cell r="FC10">
            <v>605.09768437207856</v>
          </cell>
        </row>
        <row r="11">
          <cell r="FC11">
            <v>117.96850219833468</v>
          </cell>
        </row>
        <row r="12">
          <cell r="FC12">
            <v>361.54539377428586</v>
          </cell>
        </row>
        <row r="13">
          <cell r="FC13">
            <v>100.00000000000001</v>
          </cell>
        </row>
        <row r="14">
          <cell r="FC14">
            <v>609.10314692319469</v>
          </cell>
        </row>
        <row r="15">
          <cell r="FC15">
            <v>325.47279939044938</v>
          </cell>
        </row>
        <row r="18">
          <cell r="FC18">
            <v>407.12174954084361</v>
          </cell>
        </row>
        <row r="19">
          <cell r="FC19">
            <v>407.29357349279718</v>
          </cell>
        </row>
        <row r="20">
          <cell r="FC20">
            <v>423.16690144503303</v>
          </cell>
        </row>
        <row r="21">
          <cell r="FC21">
            <v>461.5037663347224</v>
          </cell>
        </row>
        <row r="22">
          <cell r="FC22">
            <v>304.42969598610676</v>
          </cell>
        </row>
        <row r="23">
          <cell r="FC23">
            <v>351.05915899123443</v>
          </cell>
        </row>
        <row r="24">
          <cell r="FC24">
            <v>352.69604044175327</v>
          </cell>
        </row>
        <row r="25">
          <cell r="FC25">
            <v>386.51492621002961</v>
          </cell>
        </row>
        <row r="26">
          <cell r="FC26">
            <v>320.94339804966603</v>
          </cell>
        </row>
        <row r="27">
          <cell r="FC27">
            <v>385.23898804693613</v>
          </cell>
        </row>
        <row r="28">
          <cell r="FC28">
            <v>400.25470723379067</v>
          </cell>
        </row>
        <row r="29">
          <cell r="FC29">
            <v>352.70456259148125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 conversion"/>
      <sheetName val="price ratios for calculation"/>
      <sheetName val="index compilation"/>
      <sheetName val="chaining"/>
      <sheetName val="monthly changes"/>
      <sheetName val="annual changes"/>
      <sheetName val="item specifications"/>
      <sheetName val="Sheet1"/>
    </sheetNames>
    <sheetDataSet>
      <sheetData sheetId="0"/>
      <sheetData sheetId="1"/>
      <sheetData sheetId="2">
        <row r="3">
          <cell r="E3">
            <v>100</v>
          </cell>
          <cell r="U3">
            <v>125.30158299131652</v>
          </cell>
        </row>
        <row r="4">
          <cell r="E4">
            <v>100</v>
          </cell>
          <cell r="U4">
            <v>137.31772103658625</v>
          </cell>
        </row>
        <row r="86">
          <cell r="E86">
            <v>100</v>
          </cell>
          <cell r="U86">
            <v>132.66010738575605</v>
          </cell>
        </row>
        <row r="99">
          <cell r="E99">
            <v>100</v>
          </cell>
          <cell r="U99">
            <v>111.65985458191302</v>
          </cell>
        </row>
        <row r="116">
          <cell r="E116">
            <v>100</v>
          </cell>
          <cell r="U116">
            <v>127.82833359801965</v>
          </cell>
        </row>
        <row r="136">
          <cell r="E136">
            <v>100</v>
          </cell>
          <cell r="U136">
            <v>109.30231337547598</v>
          </cell>
        </row>
        <row r="174">
          <cell r="E174">
            <v>100</v>
          </cell>
          <cell r="U174">
            <v>106.49985348518705</v>
          </cell>
        </row>
        <row r="184">
          <cell r="E184">
            <v>100</v>
          </cell>
          <cell r="U184">
            <v>125.69521197145747</v>
          </cell>
        </row>
        <row r="199">
          <cell r="E199">
            <v>100</v>
          </cell>
          <cell r="U199">
            <v>118.15468517906329</v>
          </cell>
        </row>
        <row r="211">
          <cell r="E211">
            <v>100</v>
          </cell>
          <cell r="U211">
            <v>118.11816740590345</v>
          </cell>
        </row>
        <row r="234">
          <cell r="E234">
            <v>100</v>
          </cell>
          <cell r="U234">
            <v>112.63807312328332</v>
          </cell>
        </row>
        <row r="242">
          <cell r="E242">
            <v>100</v>
          </cell>
          <cell r="U242">
            <v>124.34841788143183</v>
          </cell>
        </row>
        <row r="248">
          <cell r="E248">
            <v>100</v>
          </cell>
          <cell r="U248">
            <v>126.7785532024895</v>
          </cell>
        </row>
        <row r="279">
          <cell r="E279">
            <v>100</v>
          </cell>
          <cell r="U279">
            <v>125.41500308330833</v>
          </cell>
        </row>
        <row r="280">
          <cell r="E280">
            <v>100</v>
          </cell>
          <cell r="U280">
            <v>121.26290682652649</v>
          </cell>
        </row>
        <row r="281">
          <cell r="E281">
            <v>100</v>
          </cell>
          <cell r="U281">
            <v>130.27536395717112</v>
          </cell>
        </row>
        <row r="282">
          <cell r="E282">
            <v>100</v>
          </cell>
          <cell r="U282">
            <v>144.2605270955921</v>
          </cell>
        </row>
        <row r="283">
          <cell r="E283">
            <v>100</v>
          </cell>
          <cell r="U283">
            <v>101.26014911796922</v>
          </cell>
        </row>
        <row r="284">
          <cell r="E284">
            <v>100</v>
          </cell>
          <cell r="U284">
            <v>119.08935628344655</v>
          </cell>
        </row>
        <row r="285">
          <cell r="E285">
            <v>100</v>
          </cell>
          <cell r="U285">
            <v>116.06190530394508</v>
          </cell>
        </row>
        <row r="286">
          <cell r="E286">
            <v>100</v>
          </cell>
          <cell r="U286">
            <v>123.85966669358754</v>
          </cell>
        </row>
        <row r="287">
          <cell r="E287">
            <v>100</v>
          </cell>
          <cell r="U287">
            <v>118.23746223770716</v>
          </cell>
        </row>
        <row r="288">
          <cell r="E288">
            <v>100</v>
          </cell>
          <cell r="U288">
            <v>125.26952906874207</v>
          </cell>
        </row>
        <row r="289">
          <cell r="U289">
            <v>125.67513223297615</v>
          </cell>
        </row>
        <row r="290">
          <cell r="U290">
            <v>119.51300416298034</v>
          </cell>
        </row>
      </sheetData>
      <sheetData sheetId="3">
        <row r="3">
          <cell r="FC3">
            <v>398.92162750813952</v>
          </cell>
        </row>
        <row r="4">
          <cell r="FC4">
            <v>443.33343147068786</v>
          </cell>
        </row>
        <row r="5">
          <cell r="FC5">
            <v>366.16672423346648</v>
          </cell>
        </row>
        <row r="6">
          <cell r="FC6">
            <v>506.98447776252982</v>
          </cell>
        </row>
        <row r="7">
          <cell r="FC7">
            <v>184.81434690895031</v>
          </cell>
        </row>
        <row r="8">
          <cell r="FC8">
            <v>497.42519232528321</v>
          </cell>
        </row>
        <row r="9">
          <cell r="FC9">
            <v>145.42038975861249</v>
          </cell>
        </row>
        <row r="10">
          <cell r="FC10">
            <v>605.09768437207856</v>
          </cell>
        </row>
        <row r="11">
          <cell r="FC11">
            <v>117.96850219833468</v>
          </cell>
        </row>
        <row r="12">
          <cell r="FC12">
            <v>361.54539377428586</v>
          </cell>
        </row>
        <row r="13">
          <cell r="FC13">
            <v>100.00000000000001</v>
          </cell>
        </row>
        <row r="14">
          <cell r="FC14">
            <v>609.10314692319469</v>
          </cell>
        </row>
        <row r="15">
          <cell r="FC15">
            <v>325.47279939044938</v>
          </cell>
        </row>
        <row r="18">
          <cell r="FC18">
            <v>407.12174954084361</v>
          </cell>
        </row>
        <row r="19">
          <cell r="FC19">
            <v>407.29357349279718</v>
          </cell>
        </row>
        <row r="20">
          <cell r="FC20">
            <v>423.16690144503303</v>
          </cell>
        </row>
        <row r="21">
          <cell r="FC21">
            <v>461.5037663347224</v>
          </cell>
        </row>
        <row r="22">
          <cell r="FC22">
            <v>304.42969598610676</v>
          </cell>
        </row>
        <row r="23">
          <cell r="FC23">
            <v>351.05915899123443</v>
          </cell>
        </row>
        <row r="24">
          <cell r="FC24">
            <v>352.69604044175327</v>
          </cell>
        </row>
        <row r="25">
          <cell r="FC25">
            <v>386.51492621002961</v>
          </cell>
        </row>
        <row r="26">
          <cell r="FC26">
            <v>320.94339804966603</v>
          </cell>
        </row>
        <row r="27">
          <cell r="FC27">
            <v>385.23898804693613</v>
          </cell>
        </row>
        <row r="28">
          <cell r="FC28">
            <v>400.25470723379067</v>
          </cell>
        </row>
        <row r="29">
          <cell r="FC29">
            <v>352.70456259148125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compilation"/>
      <sheetName val="chaining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 ratios for calculation"/>
      <sheetName val="index compilation"/>
      <sheetName val="chaining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S291"/>
  <sheetViews>
    <sheetView workbookViewId="0">
      <selection activeCell="T13" sqref="T13"/>
    </sheetView>
  </sheetViews>
  <sheetFormatPr baseColWidth="10" defaultColWidth="8.83203125" defaultRowHeight="15" x14ac:dyDescent="0.2"/>
  <cols>
    <col min="3" max="3" width="41.5" customWidth="1"/>
    <col min="6" max="6" width="9.1640625" style="6"/>
  </cols>
  <sheetData>
    <row r="1" spans="1:19" ht="19" x14ac:dyDescent="0.25">
      <c r="A1" s="41" t="s">
        <v>559</v>
      </c>
      <c r="B1" s="41"/>
      <c r="C1" s="41"/>
      <c r="D1" s="41"/>
      <c r="E1" s="41"/>
      <c r="F1" s="41"/>
      <c r="G1" s="5"/>
      <c r="H1" s="5"/>
      <c r="I1" s="38"/>
      <c r="J1" s="38"/>
      <c r="K1" s="5"/>
      <c r="L1" s="5"/>
      <c r="M1" s="5"/>
      <c r="N1" s="5"/>
      <c r="O1" s="5"/>
      <c r="P1" s="5"/>
      <c r="Q1" s="5"/>
      <c r="R1" s="5"/>
      <c r="S1" s="5"/>
    </row>
    <row r="2" spans="1:19" x14ac:dyDescent="0.2">
      <c r="A2" t="s">
        <v>0</v>
      </c>
      <c r="B2" t="s">
        <v>1</v>
      </c>
      <c r="C2" t="s">
        <v>2</v>
      </c>
      <c r="D2" t="s">
        <v>42</v>
      </c>
      <c r="E2" s="3">
        <v>38687</v>
      </c>
      <c r="F2" s="10" t="s">
        <v>730</v>
      </c>
      <c r="G2" s="22" t="s">
        <v>748</v>
      </c>
      <c r="H2" s="22" t="s">
        <v>751</v>
      </c>
      <c r="I2" s="22" t="s">
        <v>754</v>
      </c>
      <c r="J2" s="22" t="s">
        <v>757</v>
      </c>
      <c r="K2" s="22" t="s">
        <v>760</v>
      </c>
      <c r="L2" s="22" t="s">
        <v>763</v>
      </c>
      <c r="M2" s="22" t="s">
        <v>764</v>
      </c>
      <c r="N2" s="22" t="s">
        <v>767</v>
      </c>
      <c r="O2" s="22" t="s">
        <v>770</v>
      </c>
      <c r="P2" s="22" t="s">
        <v>775</v>
      </c>
      <c r="Q2" s="22" t="s">
        <v>776</v>
      </c>
      <c r="R2" s="22" t="s">
        <v>781</v>
      </c>
      <c r="S2" s="22" t="s">
        <v>784</v>
      </c>
    </row>
    <row r="3" spans="1:19" x14ac:dyDescent="0.2">
      <c r="A3">
        <v>0</v>
      </c>
      <c r="B3">
        <v>0</v>
      </c>
      <c r="C3" t="s">
        <v>4</v>
      </c>
      <c r="D3">
        <v>100</v>
      </c>
      <c r="E3">
        <v>100</v>
      </c>
      <c r="F3" s="9">
        <v>144.88462094562934</v>
      </c>
      <c r="G3" s="31">
        <v>137.70962810551765</v>
      </c>
      <c r="H3" s="31">
        <v>137.08630855485282</v>
      </c>
      <c r="I3" s="31">
        <v>138.26336712320244</v>
      </c>
      <c r="J3" s="31">
        <v>140.94376721061519</v>
      </c>
      <c r="K3" s="31">
        <v>149.58070057353407</v>
      </c>
      <c r="L3" s="31">
        <v>151.3195531310021</v>
      </c>
      <c r="M3" s="31">
        <v>151.47112028271735</v>
      </c>
      <c r="N3" s="31">
        <v>148.64961986875016</v>
      </c>
      <c r="O3" s="31">
        <v>143.93709474770273</v>
      </c>
      <c r="P3" s="31">
        <v>143.45594462146394</v>
      </c>
      <c r="Q3" s="31">
        <v>146.0342246143758</v>
      </c>
      <c r="R3" s="31">
        <v>146.22514636648907</v>
      </c>
      <c r="S3" s="31">
        <v>150.81078866219804</v>
      </c>
    </row>
    <row r="4" spans="1:19" x14ac:dyDescent="0.2">
      <c r="A4">
        <v>2</v>
      </c>
      <c r="B4" t="s">
        <v>5</v>
      </c>
      <c r="C4" t="s">
        <v>6</v>
      </c>
      <c r="D4">
        <v>34.080000000000005</v>
      </c>
      <c r="E4">
        <v>100</v>
      </c>
      <c r="F4" s="9">
        <v>135.94079415286754</v>
      </c>
      <c r="G4" s="31">
        <v>138.58316798048872</v>
      </c>
      <c r="H4" s="31">
        <v>133.84212770758705</v>
      </c>
      <c r="I4" s="31">
        <v>134.46776720583213</v>
      </c>
      <c r="J4" s="31">
        <v>135.59120230693068</v>
      </c>
      <c r="K4" s="31">
        <v>140.93239706868943</v>
      </c>
      <c r="L4" s="31">
        <v>145.21511416312069</v>
      </c>
      <c r="M4" s="31">
        <v>144.67215164788863</v>
      </c>
      <c r="N4" s="31">
        <v>140.44996304141966</v>
      </c>
      <c r="O4" s="31">
        <v>133.84165919296353</v>
      </c>
      <c r="P4" s="31">
        <v>132.36293866472155</v>
      </c>
      <c r="Q4" s="31">
        <v>137.01451411738554</v>
      </c>
      <c r="R4" s="31">
        <v>137.22507841518802</v>
      </c>
      <c r="S4" s="31">
        <v>142.15688857670574</v>
      </c>
    </row>
    <row r="5" spans="1:19" x14ac:dyDescent="0.2">
      <c r="A5">
        <v>3</v>
      </c>
      <c r="B5" t="s">
        <v>43</v>
      </c>
      <c r="C5" t="s">
        <v>44</v>
      </c>
      <c r="D5">
        <v>33.110000000000007</v>
      </c>
      <c r="E5">
        <v>100</v>
      </c>
      <c r="F5" s="9">
        <v>136.99821824107505</v>
      </c>
      <c r="G5" s="31">
        <v>133.85971805839733</v>
      </c>
      <c r="H5" s="31">
        <v>128.78746295857869</v>
      </c>
      <c r="I5" s="31">
        <v>130.04865813658111</v>
      </c>
      <c r="J5" s="31">
        <v>131.21559685700987</v>
      </c>
      <c r="K5" s="31">
        <v>136.3336818393164</v>
      </c>
      <c r="L5" s="31">
        <v>140.79246383324875</v>
      </c>
      <c r="M5" s="31">
        <v>140.15582673114338</v>
      </c>
      <c r="N5" s="31">
        <v>136.29268856984638</v>
      </c>
      <c r="O5" s="31">
        <v>130.52390081992363</v>
      </c>
      <c r="P5" s="31">
        <v>129.13928567690326</v>
      </c>
      <c r="Q5" s="31">
        <v>133.83285974841868</v>
      </c>
      <c r="R5" s="31">
        <v>133.22653535735998</v>
      </c>
      <c r="S5" s="31">
        <v>138.26780498144115</v>
      </c>
    </row>
    <row r="6" spans="1:19" s="27" customFormat="1" x14ac:dyDescent="0.2">
      <c r="A6" s="27">
        <v>4</v>
      </c>
      <c r="B6" s="27" t="s">
        <v>45</v>
      </c>
      <c r="C6" s="27" t="s">
        <v>46</v>
      </c>
      <c r="D6" s="27">
        <v>10.06</v>
      </c>
      <c r="E6" s="27">
        <v>100</v>
      </c>
      <c r="F6" s="27">
        <v>104.87620649351913</v>
      </c>
      <c r="G6" s="27">
        <v>114.06517213112231</v>
      </c>
      <c r="H6" s="27">
        <v>109.38019522069477</v>
      </c>
      <c r="I6" s="27">
        <v>113.31843469227601</v>
      </c>
      <c r="J6" s="27">
        <v>114.54252853621345</v>
      </c>
      <c r="K6" s="27">
        <v>116.30649890298572</v>
      </c>
      <c r="L6" s="27">
        <v>114.11690289727159</v>
      </c>
      <c r="M6" s="27">
        <v>121.03664181910428</v>
      </c>
      <c r="N6" s="27">
        <v>121.69436067307609</v>
      </c>
      <c r="O6" s="27">
        <v>118.35810538881123</v>
      </c>
      <c r="P6" s="27">
        <v>117.59377643389037</v>
      </c>
      <c r="Q6" s="27">
        <v>112.49692684116192</v>
      </c>
      <c r="R6" s="27">
        <v>108.64385115924404</v>
      </c>
      <c r="S6" s="27">
        <v>115.30489945154302</v>
      </c>
    </row>
    <row r="7" spans="1:19" x14ac:dyDescent="0.2">
      <c r="A7">
        <v>5</v>
      </c>
      <c r="B7" t="s">
        <v>47</v>
      </c>
      <c r="C7" t="s">
        <v>48</v>
      </c>
      <c r="D7">
        <v>7.6</v>
      </c>
      <c r="E7">
        <v>100</v>
      </c>
      <c r="F7" s="9">
        <v>90.882353270505632</v>
      </c>
      <c r="G7" s="31">
        <v>114.78797150980907</v>
      </c>
      <c r="H7" s="31">
        <v>109.21382215453238</v>
      </c>
      <c r="I7" s="31">
        <v>113.69496434062746</v>
      </c>
      <c r="J7" s="31">
        <v>114.6686643549312</v>
      </c>
      <c r="K7" s="31">
        <v>117.13602084859662</v>
      </c>
      <c r="L7" s="31">
        <v>114.40890968119307</v>
      </c>
      <c r="M7" s="31">
        <v>123.38340245942186</v>
      </c>
      <c r="N7" s="31">
        <v>124.21727727140326</v>
      </c>
      <c r="O7" s="31">
        <v>121.55142838616689</v>
      </c>
      <c r="P7" s="31">
        <v>121.63318477505804</v>
      </c>
      <c r="Q7" s="31">
        <v>112.74226553017894</v>
      </c>
      <c r="R7" s="31">
        <v>110.2861082162383</v>
      </c>
      <c r="S7" s="31">
        <v>116.91666401226342</v>
      </c>
    </row>
    <row r="8" spans="1:19" x14ac:dyDescent="0.2">
      <c r="A8">
        <v>5</v>
      </c>
      <c r="B8" t="s">
        <v>49</v>
      </c>
      <c r="C8" t="s">
        <v>50</v>
      </c>
      <c r="D8">
        <v>0.74</v>
      </c>
      <c r="E8">
        <v>100</v>
      </c>
      <c r="F8" s="9">
        <v>195.38098486080875</v>
      </c>
      <c r="G8" s="31">
        <v>96.12335532394394</v>
      </c>
      <c r="H8" s="31">
        <v>95.586752052785485</v>
      </c>
      <c r="I8" s="31">
        <v>95.170446768170308</v>
      </c>
      <c r="J8" s="31">
        <v>94.96952530377331</v>
      </c>
      <c r="K8" s="31">
        <v>95.048929732477362</v>
      </c>
      <c r="L8" s="31">
        <v>95.144680502052097</v>
      </c>
      <c r="M8" s="31">
        <v>94.967087205473959</v>
      </c>
      <c r="N8" s="31">
        <v>89.740081508277754</v>
      </c>
      <c r="O8" s="31">
        <v>80.029246804589363</v>
      </c>
      <c r="P8" s="31">
        <v>79.050239514747602</v>
      </c>
      <c r="Q8" s="31">
        <v>89.424992142385918</v>
      </c>
      <c r="R8" s="31">
        <v>85.1972394406761</v>
      </c>
      <c r="S8" s="31">
        <v>85.090240172129327</v>
      </c>
    </row>
    <row r="9" spans="1:19" x14ac:dyDescent="0.2">
      <c r="A9">
        <v>5</v>
      </c>
      <c r="B9" t="s">
        <v>51</v>
      </c>
      <c r="C9" t="s">
        <v>52</v>
      </c>
      <c r="D9">
        <v>0.76</v>
      </c>
      <c r="E9">
        <v>100</v>
      </c>
      <c r="F9" s="9">
        <v>144.28215525162037</v>
      </c>
      <c r="G9" s="31">
        <v>128.58512717721644</v>
      </c>
      <c r="H9" s="31">
        <v>123.71174431267818</v>
      </c>
      <c r="I9" s="31">
        <v>134.80500462680561</v>
      </c>
      <c r="J9" s="31">
        <v>136.03769937411201</v>
      </c>
      <c r="K9" s="31">
        <v>129.97310964955969</v>
      </c>
      <c r="L9" s="31">
        <v>123.08570863790546</v>
      </c>
      <c r="M9" s="31">
        <v>125.5692031496578</v>
      </c>
      <c r="N9" s="31">
        <v>136.49194155151099</v>
      </c>
      <c r="O9" s="31">
        <v>124.67101029331755</v>
      </c>
      <c r="P9" s="31">
        <v>116.21287733722804</v>
      </c>
      <c r="Q9" s="31">
        <v>128.48589943102408</v>
      </c>
      <c r="R9" s="31">
        <v>104.54983549857347</v>
      </c>
      <c r="S9" s="31">
        <v>123.14243346811094</v>
      </c>
    </row>
    <row r="10" spans="1:19" x14ac:dyDescent="0.2">
      <c r="A10">
        <v>5</v>
      </c>
      <c r="B10" t="s">
        <v>53</v>
      </c>
      <c r="C10" t="s">
        <v>54</v>
      </c>
      <c r="D10">
        <v>0.31</v>
      </c>
      <c r="E10">
        <v>100</v>
      </c>
      <c r="F10" s="9">
        <v>229.70613689420313</v>
      </c>
      <c r="G10" s="31">
        <v>95.181079191535687</v>
      </c>
      <c r="H10" s="31">
        <v>98.058913685820414</v>
      </c>
      <c r="I10" s="31">
        <v>95.618544491809217</v>
      </c>
      <c r="J10" s="31">
        <v>97.474293193956427</v>
      </c>
      <c r="K10" s="31">
        <v>98.757372559775078</v>
      </c>
      <c r="L10" s="31">
        <v>101.48255855665364</v>
      </c>
      <c r="M10" s="31">
        <v>101.3109189666737</v>
      </c>
      <c r="N10" s="31">
        <v>96.2975034276336</v>
      </c>
      <c r="O10" s="31">
        <v>105.76432159498867</v>
      </c>
      <c r="P10" s="31">
        <v>94.682000406765255</v>
      </c>
      <c r="Q10" s="31">
        <v>93.070907615309892</v>
      </c>
      <c r="R10" s="31">
        <v>97.732499599162111</v>
      </c>
      <c r="S10" s="31">
        <v>100.35551821492467</v>
      </c>
    </row>
    <row r="11" spans="1:19" x14ac:dyDescent="0.2">
      <c r="A11">
        <v>5</v>
      </c>
      <c r="B11" t="s">
        <v>55</v>
      </c>
      <c r="C11" t="s">
        <v>56</v>
      </c>
      <c r="D11">
        <v>0.31</v>
      </c>
      <c r="E11">
        <v>100</v>
      </c>
      <c r="F11" s="9">
        <v>85.449888117342937</v>
      </c>
      <c r="G11" s="31">
        <v>108.8782862815448</v>
      </c>
      <c r="H11" s="31">
        <v>108.8782862815448</v>
      </c>
      <c r="I11" s="31">
        <v>108.8782862815448</v>
      </c>
      <c r="J11" s="31">
        <v>108.8782862815448</v>
      </c>
      <c r="K11" s="31">
        <v>108.8782862815448</v>
      </c>
      <c r="L11" s="31">
        <v>108.8782862815448</v>
      </c>
      <c r="M11" s="31">
        <v>118.31429675581789</v>
      </c>
      <c r="N11" s="31">
        <v>118.31429675581789</v>
      </c>
      <c r="O11" s="31">
        <v>118.31429675581789</v>
      </c>
      <c r="P11" s="31">
        <v>118.31429675581789</v>
      </c>
      <c r="Q11" s="31">
        <v>120.46187196021843</v>
      </c>
      <c r="R11" s="31">
        <v>121.32508037152668</v>
      </c>
      <c r="S11" s="31">
        <v>124.56539860829302</v>
      </c>
    </row>
    <row r="12" spans="1:19" x14ac:dyDescent="0.2">
      <c r="A12">
        <v>5</v>
      </c>
      <c r="B12" t="s">
        <v>57</v>
      </c>
      <c r="C12" t="s">
        <v>58</v>
      </c>
      <c r="D12">
        <v>0.19</v>
      </c>
      <c r="E12">
        <v>100</v>
      </c>
      <c r="F12" s="9">
        <v>141.45703534468072</v>
      </c>
      <c r="G12" s="31">
        <v>116.07808223069502</v>
      </c>
      <c r="H12" s="31">
        <v>102.49083244783574</v>
      </c>
      <c r="I12" s="31">
        <v>89.919249641058371</v>
      </c>
      <c r="J12" s="31">
        <v>109.82013625853598</v>
      </c>
      <c r="K12" s="31">
        <v>124.73309296651493</v>
      </c>
      <c r="L12" s="31">
        <v>136.58549005941853</v>
      </c>
      <c r="M12" s="31">
        <v>120.28796696757531</v>
      </c>
      <c r="N12" s="31">
        <v>109.74456714117458</v>
      </c>
      <c r="O12" s="31">
        <v>124.61317401180905</v>
      </c>
      <c r="P12" s="31">
        <v>123.08876624041309</v>
      </c>
      <c r="Q12" s="31">
        <v>129.26197923723427</v>
      </c>
      <c r="R12" s="31">
        <v>115.65050876001936</v>
      </c>
      <c r="S12" s="31">
        <v>115.50526321068439</v>
      </c>
    </row>
    <row r="13" spans="1:19" x14ac:dyDescent="0.2">
      <c r="A13">
        <v>5</v>
      </c>
      <c r="B13" t="s">
        <v>59</v>
      </c>
      <c r="C13" t="s">
        <v>60</v>
      </c>
      <c r="D13">
        <v>0.15</v>
      </c>
      <c r="E13">
        <v>100</v>
      </c>
      <c r="F13" s="9">
        <v>148.57421260206937</v>
      </c>
      <c r="G13" s="31">
        <v>139.58553099767758</v>
      </c>
      <c r="H13" s="31">
        <v>146.40535462716485</v>
      </c>
      <c r="I13" s="31">
        <v>150.30076612779416</v>
      </c>
      <c r="J13" s="31">
        <v>148.76508134123591</v>
      </c>
      <c r="K13" s="31">
        <v>150.8500484970439</v>
      </c>
      <c r="L13" s="31">
        <v>155.95348281351406</v>
      </c>
      <c r="M13" s="31">
        <v>155.11992323320382</v>
      </c>
      <c r="N13" s="31">
        <v>151.14199599675933</v>
      </c>
      <c r="O13" s="31">
        <v>131.86132844840964</v>
      </c>
      <c r="P13" s="31">
        <v>148.97669940806884</v>
      </c>
      <c r="Q13" s="31">
        <v>135.32767010864538</v>
      </c>
      <c r="R13" s="31">
        <v>149.31627732167118</v>
      </c>
      <c r="S13" s="31">
        <v>154.49420400635597</v>
      </c>
    </row>
    <row r="14" spans="1:19" s="40" customFormat="1" x14ac:dyDescent="0.2">
      <c r="A14" s="40">
        <v>4</v>
      </c>
      <c r="B14" s="40" t="s">
        <v>61</v>
      </c>
      <c r="C14" s="40" t="s">
        <v>62</v>
      </c>
      <c r="D14" s="40">
        <v>4.82</v>
      </c>
      <c r="E14" s="40">
        <v>100</v>
      </c>
      <c r="F14" s="40">
        <v>154.52633354665983</v>
      </c>
      <c r="G14" s="40">
        <v>131.97754695047198</v>
      </c>
      <c r="H14" s="40">
        <v>137.06879256036956</v>
      </c>
      <c r="I14" s="40">
        <v>123.07755232381717</v>
      </c>
      <c r="J14" s="40">
        <v>124.86125195133232</v>
      </c>
      <c r="K14" s="40">
        <v>128.01598410606522</v>
      </c>
      <c r="L14" s="40">
        <v>129.95772197955938</v>
      </c>
      <c r="M14" s="40">
        <v>127.71182115347709</v>
      </c>
      <c r="N14" s="40">
        <v>127.54659482949673</v>
      </c>
      <c r="O14" s="40">
        <v>122.07339351658251</v>
      </c>
      <c r="P14" s="40">
        <v>115.28596874087174</v>
      </c>
      <c r="Q14" s="40">
        <v>116.91282233268322</v>
      </c>
      <c r="R14" s="40">
        <v>118.61866832982436</v>
      </c>
      <c r="S14" s="40">
        <v>119.54730367637785</v>
      </c>
    </row>
    <row r="15" spans="1:19" x14ac:dyDescent="0.2">
      <c r="A15">
        <v>5</v>
      </c>
      <c r="B15" t="s">
        <v>63</v>
      </c>
      <c r="C15" t="s">
        <v>64</v>
      </c>
      <c r="D15">
        <v>1.35</v>
      </c>
      <c r="E15">
        <v>100</v>
      </c>
      <c r="F15" s="9">
        <v>148.15863047618055</v>
      </c>
      <c r="G15" s="31">
        <v>113.04038542992679</v>
      </c>
      <c r="H15" s="31">
        <v>114.50677495092404</v>
      </c>
      <c r="I15" s="31">
        <v>95.11357213442524</v>
      </c>
      <c r="J15" s="31">
        <v>99.416122250720221</v>
      </c>
      <c r="K15" s="31">
        <v>95.380298805888984</v>
      </c>
      <c r="L15" s="31">
        <v>114.24471286464416</v>
      </c>
      <c r="M15" s="31">
        <v>103.74880704608432</v>
      </c>
      <c r="N15" s="31">
        <v>98.043056603502606</v>
      </c>
      <c r="O15" s="31">
        <v>96.475916300224242</v>
      </c>
      <c r="P15" s="31">
        <v>85.86165643177695</v>
      </c>
      <c r="Q15" s="31">
        <v>78.460283038734872</v>
      </c>
      <c r="R15" s="31">
        <v>77.208295995744365</v>
      </c>
      <c r="S15" s="31">
        <v>72.137628998916796</v>
      </c>
    </row>
    <row r="16" spans="1:19" x14ac:dyDescent="0.2">
      <c r="A16">
        <v>5</v>
      </c>
      <c r="B16" t="s">
        <v>65</v>
      </c>
      <c r="C16" t="s">
        <v>66</v>
      </c>
      <c r="D16">
        <v>1.7</v>
      </c>
      <c r="E16">
        <v>100</v>
      </c>
      <c r="F16" s="9">
        <v>146.78529664233034</v>
      </c>
      <c r="G16" s="31">
        <v>142.56063849771922</v>
      </c>
      <c r="H16" s="31">
        <v>155.12020253974148</v>
      </c>
      <c r="I16" s="31">
        <v>128.50529857222122</v>
      </c>
      <c r="J16" s="31">
        <v>136.12644049118703</v>
      </c>
      <c r="K16" s="31">
        <v>143.34300596188606</v>
      </c>
      <c r="L16" s="31">
        <v>137.78736539344604</v>
      </c>
      <c r="M16" s="31">
        <v>143.64282953694953</v>
      </c>
      <c r="N16" s="31">
        <v>141.970944282966</v>
      </c>
      <c r="O16" s="31">
        <v>134.41375838070687</v>
      </c>
      <c r="P16" s="31">
        <v>131.17002526220591</v>
      </c>
      <c r="Q16" s="31">
        <v>135.1756279268408</v>
      </c>
      <c r="R16" s="31">
        <v>135.47249882368135</v>
      </c>
      <c r="S16" s="31">
        <v>145.27982273986348</v>
      </c>
    </row>
    <row r="17" spans="1:19" x14ac:dyDescent="0.2">
      <c r="A17">
        <v>5</v>
      </c>
      <c r="B17" t="s">
        <v>67</v>
      </c>
      <c r="C17" t="s">
        <v>68</v>
      </c>
      <c r="D17">
        <v>0.54</v>
      </c>
      <c r="E17">
        <v>100</v>
      </c>
      <c r="F17" s="9">
        <v>161.4394898436382</v>
      </c>
      <c r="G17" s="31">
        <v>143.16712625258603</v>
      </c>
      <c r="H17" s="31">
        <v>157.62513623926807</v>
      </c>
      <c r="I17" s="31">
        <v>154.49166195501726</v>
      </c>
      <c r="J17" s="31">
        <v>153.64626712587872</v>
      </c>
      <c r="K17" s="31">
        <v>168.74611638710238</v>
      </c>
      <c r="L17" s="31">
        <v>161.72296714668596</v>
      </c>
      <c r="M17" s="31">
        <v>146.42284854513264</v>
      </c>
      <c r="N17" s="31">
        <v>149.34429419421511</v>
      </c>
      <c r="O17" s="31">
        <v>146.22720356223874</v>
      </c>
      <c r="P17" s="31">
        <v>144.45752029949747</v>
      </c>
      <c r="Q17" s="31">
        <v>144.94521329191332</v>
      </c>
      <c r="R17" s="31">
        <v>161.71625522559009</v>
      </c>
      <c r="S17" s="31">
        <v>165.82094373511714</v>
      </c>
    </row>
    <row r="18" spans="1:19" x14ac:dyDescent="0.2">
      <c r="A18">
        <v>5</v>
      </c>
      <c r="B18" t="s">
        <v>69</v>
      </c>
      <c r="C18" t="s">
        <v>70</v>
      </c>
      <c r="D18">
        <v>0.73</v>
      </c>
      <c r="E18">
        <v>100</v>
      </c>
      <c r="F18" s="9">
        <v>188.62198460521489</v>
      </c>
      <c r="G18" s="31">
        <v>127.32144932471779</v>
      </c>
      <c r="H18" s="31">
        <v>123.45637196315923</v>
      </c>
      <c r="I18" s="31">
        <v>126.61194378329655</v>
      </c>
      <c r="J18" s="31">
        <v>114.75457975372227</v>
      </c>
      <c r="K18" s="31">
        <v>114.99146018079071</v>
      </c>
      <c r="L18" s="31">
        <v>113.49367882069009</v>
      </c>
      <c r="M18" s="31">
        <v>115.84408420025905</v>
      </c>
      <c r="N18" s="31">
        <v>121.48163946527964</v>
      </c>
      <c r="O18" s="31">
        <v>109.5508707834958</v>
      </c>
      <c r="P18" s="31">
        <v>95.491078496325528</v>
      </c>
      <c r="Q18" s="31">
        <v>108.15818856603073</v>
      </c>
      <c r="R18" s="31">
        <v>111.47214398783076</v>
      </c>
      <c r="S18" s="31">
        <v>101.84605639362763</v>
      </c>
    </row>
    <row r="19" spans="1:19" x14ac:dyDescent="0.2">
      <c r="A19">
        <v>5</v>
      </c>
      <c r="B19" t="s">
        <v>71</v>
      </c>
      <c r="C19" t="s">
        <v>72</v>
      </c>
      <c r="D19">
        <v>0.15</v>
      </c>
      <c r="E19">
        <v>100</v>
      </c>
      <c r="F19" s="9">
        <v>94.822012532170149</v>
      </c>
      <c r="G19" s="31">
        <v>119.89299852237876</v>
      </c>
      <c r="H19" s="31">
        <v>117.68089483403581</v>
      </c>
      <c r="I19" s="31">
        <v>121.85316161708941</v>
      </c>
      <c r="J19" s="31">
        <v>117.11258282065921</v>
      </c>
      <c r="K19" s="31">
        <v>123.62900776979372</v>
      </c>
      <c r="L19" s="31">
        <v>118.98760617144259</v>
      </c>
      <c r="M19" s="31">
        <v>119.29226650279458</v>
      </c>
      <c r="N19" s="31">
        <v>137.67251696769989</v>
      </c>
      <c r="O19" s="31">
        <v>140.49406551112895</v>
      </c>
      <c r="P19" s="31">
        <v>138.96585448214307</v>
      </c>
      <c r="Q19" s="31">
        <v>145.17516616333737</v>
      </c>
      <c r="R19" s="31">
        <v>139.64565556764407</v>
      </c>
      <c r="S19" s="31">
        <v>142.72240178556885</v>
      </c>
    </row>
    <row r="20" spans="1:19" x14ac:dyDescent="0.2">
      <c r="A20">
        <v>5</v>
      </c>
      <c r="B20" t="s">
        <v>73</v>
      </c>
      <c r="C20" t="s">
        <v>74</v>
      </c>
      <c r="D20">
        <v>0.16</v>
      </c>
      <c r="E20">
        <v>100</v>
      </c>
      <c r="F20" s="9">
        <v>117.73882221794186</v>
      </c>
      <c r="G20" s="31">
        <v>125.13736439607672</v>
      </c>
      <c r="H20" s="31">
        <v>120.19371577340189</v>
      </c>
      <c r="I20" s="31">
        <v>124.45718846231952</v>
      </c>
      <c r="J20" s="31">
        <v>129.61772592556227</v>
      </c>
      <c r="K20" s="31">
        <v>132.17071346500359</v>
      </c>
      <c r="L20" s="31">
        <v>130.94641607112516</v>
      </c>
      <c r="M20" s="31">
        <v>133.9702492267256</v>
      </c>
      <c r="N20" s="31">
        <v>136.72457753048459</v>
      </c>
      <c r="O20" s="31">
        <v>140.08749613690878</v>
      </c>
      <c r="P20" s="31">
        <v>140.4383404466781</v>
      </c>
      <c r="Q20" s="31">
        <v>136.38613576893684</v>
      </c>
      <c r="R20" s="31">
        <v>136.50376818047255</v>
      </c>
      <c r="S20" s="31">
        <v>135.77087798603964</v>
      </c>
    </row>
    <row r="21" spans="1:19" x14ac:dyDescent="0.2">
      <c r="A21">
        <v>5</v>
      </c>
      <c r="B21" t="s">
        <v>75</v>
      </c>
      <c r="C21" t="s">
        <v>76</v>
      </c>
      <c r="D21">
        <v>0.14000000000000001</v>
      </c>
      <c r="E21">
        <v>100</v>
      </c>
      <c r="F21" s="9">
        <v>128.16598501491046</v>
      </c>
      <c r="G21" s="31">
        <v>180.98692231099648</v>
      </c>
      <c r="H21" s="31">
        <v>161.51309335848831</v>
      </c>
      <c r="I21" s="31">
        <v>176.29091938695564</v>
      </c>
      <c r="J21" s="31">
        <v>167.93976267304819</v>
      </c>
      <c r="K21" s="31">
        <v>158.56619633244995</v>
      </c>
      <c r="L21" s="31">
        <v>151.74816826212771</v>
      </c>
      <c r="M21" s="31">
        <v>146.4019820637179</v>
      </c>
      <c r="N21" s="31">
        <v>152.90844513274092</v>
      </c>
      <c r="O21" s="31">
        <v>140.25197540071798</v>
      </c>
      <c r="P21" s="31">
        <v>129.68471540949616</v>
      </c>
      <c r="Q21" s="31">
        <v>138.06072763515232</v>
      </c>
      <c r="R21" s="31">
        <v>134.4527776450897</v>
      </c>
      <c r="S21" s="31">
        <v>126.75613888860562</v>
      </c>
    </row>
    <row r="22" spans="1:19" x14ac:dyDescent="0.2">
      <c r="A22">
        <v>5</v>
      </c>
      <c r="B22" t="s">
        <v>77</v>
      </c>
      <c r="C22" t="s">
        <v>78</v>
      </c>
      <c r="D22">
        <v>0.05</v>
      </c>
      <c r="E22">
        <v>100</v>
      </c>
      <c r="F22" s="9">
        <v>158.78406813546076</v>
      </c>
      <c r="G22" s="31">
        <v>151.5033427208441</v>
      </c>
      <c r="H22" s="31">
        <v>152.94805436648602</v>
      </c>
      <c r="I22" s="31">
        <v>152.94805436648602</v>
      </c>
      <c r="J22" s="31">
        <v>152.94805436648602</v>
      </c>
      <c r="K22" s="31">
        <v>152.65856561305876</v>
      </c>
      <c r="L22" s="31">
        <v>154.04475106479521</v>
      </c>
      <c r="M22" s="31">
        <v>157.14802427110001</v>
      </c>
      <c r="N22" s="31">
        <v>156.0869487851393</v>
      </c>
      <c r="O22" s="31">
        <v>151.79338274374544</v>
      </c>
      <c r="P22" s="31">
        <v>151.79338274374544</v>
      </c>
      <c r="Q22" s="31">
        <v>152.94805436648602</v>
      </c>
      <c r="R22" s="31">
        <v>137.90501415940878</v>
      </c>
      <c r="S22" s="31">
        <v>141.7602987903561</v>
      </c>
    </row>
    <row r="23" spans="1:19" x14ac:dyDescent="0.2">
      <c r="A23">
        <v>4</v>
      </c>
      <c r="B23" t="s">
        <v>79</v>
      </c>
      <c r="C23" t="s">
        <v>80</v>
      </c>
      <c r="D23">
        <v>5.5399999999999991</v>
      </c>
      <c r="E23">
        <v>100</v>
      </c>
      <c r="F23" s="9">
        <v>178.3565874067427</v>
      </c>
      <c r="G23" s="31">
        <v>170.11438857593609</v>
      </c>
      <c r="H23" s="31">
        <v>150.18118167803891</v>
      </c>
      <c r="I23" s="31">
        <v>157.24632870927178</v>
      </c>
      <c r="J23" s="31">
        <v>154.10534315416749</v>
      </c>
      <c r="K23" s="31">
        <v>158.57208580604913</v>
      </c>
      <c r="L23" s="31">
        <v>175.77066839884935</v>
      </c>
      <c r="M23" s="31">
        <v>165.65007854198112</v>
      </c>
      <c r="N23" s="31">
        <v>162.68664150166063</v>
      </c>
      <c r="O23" s="31">
        <v>160.41705979963129</v>
      </c>
      <c r="P23" s="31">
        <v>165.88709286736022</v>
      </c>
      <c r="Q23" s="31">
        <v>160.33836351661682</v>
      </c>
      <c r="R23" s="31">
        <v>152.90327963194292</v>
      </c>
      <c r="S23" s="31">
        <v>163.04197348427891</v>
      </c>
    </row>
    <row r="24" spans="1:19" x14ac:dyDescent="0.2">
      <c r="A24">
        <v>5</v>
      </c>
      <c r="B24" t="s">
        <v>81</v>
      </c>
      <c r="C24" t="s">
        <v>82</v>
      </c>
      <c r="D24">
        <v>2.36</v>
      </c>
      <c r="E24">
        <v>100</v>
      </c>
      <c r="F24" s="9">
        <v>196.65669145000993</v>
      </c>
      <c r="G24" s="31">
        <v>142.82073563863472</v>
      </c>
      <c r="H24" s="31">
        <v>137.90622993945357</v>
      </c>
      <c r="I24" s="31">
        <v>142.46419164092728</v>
      </c>
      <c r="J24" s="31">
        <v>146.69627892982049</v>
      </c>
      <c r="K24" s="31">
        <v>156.39852028444639</v>
      </c>
      <c r="L24" s="31">
        <v>162.83510523281677</v>
      </c>
      <c r="M24" s="31">
        <v>162.83510523281677</v>
      </c>
      <c r="N24" s="31">
        <v>166.19955969769012</v>
      </c>
      <c r="O24" s="31">
        <v>154.91553215373247</v>
      </c>
      <c r="P24" s="31">
        <v>159.58004928350775</v>
      </c>
      <c r="Q24" s="31">
        <v>153.23108343827596</v>
      </c>
      <c r="R24" s="31">
        <v>169.24568659879839</v>
      </c>
      <c r="S24" s="31">
        <v>155.62226140550243</v>
      </c>
    </row>
    <row r="25" spans="1:19" x14ac:dyDescent="0.2">
      <c r="A25">
        <v>5</v>
      </c>
      <c r="B25" t="s">
        <v>83</v>
      </c>
      <c r="C25" t="s">
        <v>84</v>
      </c>
      <c r="D25">
        <v>3</v>
      </c>
      <c r="E25">
        <v>100</v>
      </c>
      <c r="F25" s="9">
        <v>103.18701095823451</v>
      </c>
      <c r="G25" s="31">
        <v>195.62367348284855</v>
      </c>
      <c r="H25" s="31">
        <v>163.03766286719423</v>
      </c>
      <c r="I25" s="31">
        <v>171.81210305534148</v>
      </c>
      <c r="J25" s="31">
        <v>162.69622534203955</v>
      </c>
      <c r="K25" s="31">
        <v>163.30695902163438</v>
      </c>
      <c r="L25" s="31">
        <v>190.19302938862003</v>
      </c>
      <c r="M25" s="31">
        <v>171.5154325139292</v>
      </c>
      <c r="N25" s="31">
        <v>163.74234590022488</v>
      </c>
      <c r="O25" s="31">
        <v>169.15064809387476</v>
      </c>
      <c r="P25" s="31">
        <v>175.541161738326</v>
      </c>
      <c r="Q25" s="31">
        <v>170.02519070721482</v>
      </c>
      <c r="R25" s="31">
        <v>143.40093995853232</v>
      </c>
      <c r="S25" s="31">
        <v>172.67959896550323</v>
      </c>
    </row>
    <row r="26" spans="1:19" x14ac:dyDescent="0.2">
      <c r="A26">
        <v>5</v>
      </c>
      <c r="B26" t="s">
        <v>85</v>
      </c>
      <c r="C26" t="s">
        <v>86</v>
      </c>
      <c r="D26">
        <v>0.18</v>
      </c>
      <c r="E26">
        <v>100</v>
      </c>
      <c r="F26" s="9">
        <v>217.62840433875746</v>
      </c>
      <c r="G26" s="31">
        <v>102.80975641645708</v>
      </c>
      <c r="H26" s="31">
        <v>96.844751320235034</v>
      </c>
      <c r="I26" s="31">
        <v>108.29366450418087</v>
      </c>
      <c r="J26" s="31">
        <v>108.06503763107077</v>
      </c>
      <c r="K26" s="31">
        <v>108.1553912739739</v>
      </c>
      <c r="L26" s="31">
        <v>104.99759119065352</v>
      </c>
      <c r="M26" s="31">
        <v>104.80160684077796</v>
      </c>
      <c r="N26" s="31">
        <v>99.033307399869273</v>
      </c>
      <c r="O26" s="31">
        <v>86.988395141801462</v>
      </c>
      <c r="P26" s="31">
        <v>87.678294228440379</v>
      </c>
      <c r="Q26" s="31">
        <v>92.075582478230402</v>
      </c>
      <c r="R26" s="31">
        <v>97.008493956680709</v>
      </c>
      <c r="S26" s="31">
        <v>99.69555160783122</v>
      </c>
    </row>
    <row r="27" spans="1:19" x14ac:dyDescent="0.2">
      <c r="A27">
        <v>4</v>
      </c>
      <c r="B27" t="s">
        <v>87</v>
      </c>
      <c r="C27" t="s">
        <v>88</v>
      </c>
      <c r="D27">
        <v>0.67999999999999994</v>
      </c>
      <c r="E27">
        <v>100</v>
      </c>
      <c r="F27" s="9">
        <v>173.64965980557298</v>
      </c>
      <c r="G27" s="31">
        <v>114.71469970918676</v>
      </c>
      <c r="H27" s="31">
        <v>117.00324149117016</v>
      </c>
      <c r="I27" s="31">
        <v>118.75927553541619</v>
      </c>
      <c r="J27" s="31">
        <v>116.48238698412464</v>
      </c>
      <c r="K27" s="31">
        <v>117.43210773612016</v>
      </c>
      <c r="L27" s="31">
        <v>120.75304413196253</v>
      </c>
      <c r="M27" s="31">
        <v>122.88646275455638</v>
      </c>
      <c r="N27" s="31">
        <v>116.12276956539294</v>
      </c>
      <c r="O27" s="31">
        <v>107.44527215409373</v>
      </c>
      <c r="P27" s="31">
        <v>100.86153646833171</v>
      </c>
      <c r="Q27" s="31">
        <v>110.0960533988805</v>
      </c>
      <c r="R27" s="31">
        <v>111.67696127229111</v>
      </c>
      <c r="S27" s="31">
        <v>108.77627682454772</v>
      </c>
    </row>
    <row r="28" spans="1:19" x14ac:dyDescent="0.2">
      <c r="A28">
        <v>5</v>
      </c>
      <c r="B28" t="s">
        <v>89</v>
      </c>
      <c r="C28" t="s">
        <v>90</v>
      </c>
      <c r="D28">
        <v>0.26</v>
      </c>
      <c r="E28">
        <v>100</v>
      </c>
      <c r="F28" s="9">
        <v>140.40919370178776</v>
      </c>
      <c r="G28" s="31">
        <v>125.46945194663385</v>
      </c>
      <c r="H28" s="31">
        <v>124.76902572744785</v>
      </c>
      <c r="I28" s="31">
        <v>124.45674245392904</v>
      </c>
      <c r="J28" s="31">
        <v>124.19399249533279</v>
      </c>
      <c r="K28" s="31">
        <v>124.29783162679126</v>
      </c>
      <c r="L28" s="31">
        <v>127.20828468264804</v>
      </c>
      <c r="M28" s="31">
        <v>122.05981092438837</v>
      </c>
      <c r="N28" s="31">
        <v>115.34161680182825</v>
      </c>
      <c r="O28" s="31">
        <v>102.86042270891441</v>
      </c>
      <c r="P28" s="31">
        <v>101.60211893012067</v>
      </c>
      <c r="Q28" s="31">
        <v>106.6977222109184</v>
      </c>
      <c r="R28" s="31">
        <v>109.50276820546051</v>
      </c>
      <c r="S28" s="31">
        <v>109.36524360749523</v>
      </c>
    </row>
    <row r="29" spans="1:19" x14ac:dyDescent="0.2">
      <c r="A29">
        <v>5</v>
      </c>
      <c r="B29" t="s">
        <v>91</v>
      </c>
      <c r="C29" t="s">
        <v>92</v>
      </c>
      <c r="D29">
        <v>0.23</v>
      </c>
      <c r="E29">
        <v>100</v>
      </c>
      <c r="F29" s="9">
        <v>181.19872610377922</v>
      </c>
      <c r="G29" s="31">
        <v>105.68334306667701</v>
      </c>
      <c r="H29" s="31">
        <v>105.09337169701953</v>
      </c>
      <c r="I29" s="31">
        <v>110.63874276378947</v>
      </c>
      <c r="J29" s="31">
        <v>104.41475840843891</v>
      </c>
      <c r="K29" s="31">
        <v>107.02199022159959</v>
      </c>
      <c r="L29" s="31">
        <v>110.60878864057325</v>
      </c>
      <c r="M29" s="31">
        <v>110.40233065152393</v>
      </c>
      <c r="N29" s="31">
        <v>104.32576635666797</v>
      </c>
      <c r="O29" s="31">
        <v>93.036604864968524</v>
      </c>
      <c r="P29" s="31">
        <v>77.668388854572541</v>
      </c>
      <c r="Q29" s="31">
        <v>95.617853917091963</v>
      </c>
      <c r="R29" s="31">
        <v>105.19969594824573</v>
      </c>
      <c r="S29" s="31">
        <v>95.762318955640282</v>
      </c>
    </row>
    <row r="30" spans="1:19" x14ac:dyDescent="0.2">
      <c r="A30">
        <v>5</v>
      </c>
      <c r="B30" t="s">
        <v>93</v>
      </c>
      <c r="C30" t="s">
        <v>94</v>
      </c>
      <c r="D30">
        <v>0.19</v>
      </c>
      <c r="E30">
        <v>100</v>
      </c>
      <c r="F30" s="9">
        <v>209.3447867352923</v>
      </c>
      <c r="G30" s="31">
        <v>110.9303652146656</v>
      </c>
      <c r="H30" s="31">
        <v>120.79358965549869</v>
      </c>
      <c r="I30" s="31">
        <v>120.79286047573618</v>
      </c>
      <c r="J30" s="31">
        <v>120.53784561303824</v>
      </c>
      <c r="K30" s="31">
        <v>120.6386278243582</v>
      </c>
      <c r="L30" s="31">
        <v>124.19944528902198</v>
      </c>
      <c r="M30" s="31">
        <v>139.13004096266761</v>
      </c>
      <c r="N30" s="31">
        <v>131.47229828399057</v>
      </c>
      <c r="O30" s="31">
        <v>131.1613475869643</v>
      </c>
      <c r="P30" s="31">
        <v>127.92402336885526</v>
      </c>
      <c r="Q30" s="31">
        <v>132.27264281825683</v>
      </c>
      <c r="R30" s="31">
        <v>122.49307296653524</v>
      </c>
      <c r="S30" s="31">
        <v>123.72406075234954</v>
      </c>
    </row>
    <row r="31" spans="1:19" s="27" customFormat="1" x14ac:dyDescent="0.2">
      <c r="A31" s="27">
        <v>4</v>
      </c>
      <c r="B31" s="27" t="s">
        <v>95</v>
      </c>
      <c r="C31" s="27" t="s">
        <v>96</v>
      </c>
      <c r="D31" s="27">
        <v>3.36</v>
      </c>
      <c r="E31" s="27">
        <v>100</v>
      </c>
      <c r="F31" s="27">
        <v>137.14109465528691</v>
      </c>
      <c r="G31" s="27">
        <v>99.600430243876872</v>
      </c>
      <c r="H31" s="27">
        <v>99.149999330956504</v>
      </c>
      <c r="I31" s="27">
        <v>98.859867900607952</v>
      </c>
      <c r="J31" s="27">
        <v>98.572227836970185</v>
      </c>
      <c r="K31" s="27">
        <v>100.3666035357037</v>
      </c>
      <c r="L31" s="27">
        <v>101.2947837880298</v>
      </c>
      <c r="M31" s="27">
        <v>100.01625835525994</v>
      </c>
      <c r="N31" s="27">
        <v>103.06446270730187</v>
      </c>
      <c r="O31" s="27">
        <v>103.06446270730187</v>
      </c>
      <c r="P31" s="27">
        <v>98.55100094256467</v>
      </c>
      <c r="Q31" s="27">
        <v>99.12840313470781</v>
      </c>
      <c r="R31" s="27">
        <v>100.01625835525994</v>
      </c>
      <c r="S31" s="27">
        <v>105.03242566710529</v>
      </c>
    </row>
    <row r="32" spans="1:19" x14ac:dyDescent="0.2">
      <c r="A32">
        <v>5</v>
      </c>
      <c r="B32" t="s">
        <v>97</v>
      </c>
      <c r="C32" t="s">
        <v>98</v>
      </c>
      <c r="D32">
        <v>2.59</v>
      </c>
      <c r="E32">
        <v>100</v>
      </c>
      <c r="F32" s="9">
        <v>142.34666749176611</v>
      </c>
      <c r="G32" s="31">
        <v>88.749440621398463</v>
      </c>
      <c r="H32" s="31">
        <v>84.795013353884599</v>
      </c>
      <c r="I32" s="31">
        <v>84.795013353884599</v>
      </c>
      <c r="J32" s="31">
        <v>84.795013353884599</v>
      </c>
      <c r="K32" s="31">
        <v>86.749697421035833</v>
      </c>
      <c r="L32" s="31">
        <v>86.749697421035833</v>
      </c>
      <c r="M32" s="31">
        <v>84.795013353884599</v>
      </c>
      <c r="N32" s="31">
        <v>88.749440621398463</v>
      </c>
      <c r="O32" s="31">
        <v>88.749440621398463</v>
      </c>
      <c r="P32" s="31">
        <v>84.795013353884599</v>
      </c>
      <c r="Q32" s="31">
        <v>84.795013353884599</v>
      </c>
      <c r="R32" s="31">
        <v>84.795013353884599</v>
      </c>
      <c r="S32" s="31">
        <v>84.795013353884599</v>
      </c>
    </row>
    <row r="33" spans="1:19" x14ac:dyDescent="0.2">
      <c r="A33">
        <v>5</v>
      </c>
      <c r="B33" t="s">
        <v>99</v>
      </c>
      <c r="C33" t="s">
        <v>100</v>
      </c>
      <c r="D33">
        <v>0.77</v>
      </c>
      <c r="E33">
        <v>100</v>
      </c>
      <c r="F33" s="9">
        <v>120.70287570845278</v>
      </c>
      <c r="G33" s="31">
        <v>136.09921351948603</v>
      </c>
      <c r="H33" s="31">
        <v>147.43495216292561</v>
      </c>
      <c r="I33" s="31">
        <v>146.16892410322288</v>
      </c>
      <c r="J33" s="31">
        <v>144.91376746189442</v>
      </c>
      <c r="K33" s="31">
        <v>146.16892410322291</v>
      </c>
      <c r="L33" s="31">
        <v>150.21916520428226</v>
      </c>
      <c r="M33" s="31">
        <v>151.21499154170422</v>
      </c>
      <c r="N33" s="31">
        <v>151.21499154170422</v>
      </c>
      <c r="O33" s="31">
        <v>151.21499154170422</v>
      </c>
      <c r="P33" s="31">
        <v>144.82114101357945</v>
      </c>
      <c r="Q33" s="31">
        <v>147.34071421565861</v>
      </c>
      <c r="R33" s="31">
        <v>151.21499154170422</v>
      </c>
      <c r="S33" s="31">
        <v>173.10372162975671</v>
      </c>
    </row>
    <row r="34" spans="1:19" s="40" customFormat="1" x14ac:dyDescent="0.2">
      <c r="A34" s="40">
        <v>4</v>
      </c>
      <c r="B34" s="40" t="s">
        <v>101</v>
      </c>
      <c r="C34" s="40" t="s">
        <v>102</v>
      </c>
      <c r="D34" s="40">
        <v>1.4900000000000002</v>
      </c>
      <c r="E34" s="40">
        <v>100</v>
      </c>
      <c r="F34" s="40">
        <v>127.78871896841183</v>
      </c>
      <c r="G34" s="40">
        <v>124.68226677278797</v>
      </c>
      <c r="H34" s="40">
        <v>128.31067461746483</v>
      </c>
      <c r="I34" s="40">
        <v>126.16452088632782</v>
      </c>
      <c r="J34" s="40">
        <v>121.21131694991628</v>
      </c>
      <c r="K34" s="40">
        <v>133.08524885846447</v>
      </c>
      <c r="L34" s="40">
        <v>151.45395765081216</v>
      </c>
      <c r="M34" s="40">
        <v>151.02470041599781</v>
      </c>
      <c r="N34" s="40">
        <v>148.95186773242077</v>
      </c>
      <c r="O34" s="40">
        <v>126.22824184482955</v>
      </c>
      <c r="P34" s="40">
        <v>121.44850193175537</v>
      </c>
      <c r="Q34" s="40">
        <v>123.18652215537256</v>
      </c>
      <c r="R34" s="40">
        <v>124.62640315579594</v>
      </c>
      <c r="S34" s="40">
        <v>119.86438554644994</v>
      </c>
    </row>
    <row r="35" spans="1:19" s="21" customFormat="1" x14ac:dyDescent="0.2">
      <c r="A35" s="21">
        <v>5</v>
      </c>
      <c r="B35" s="21" t="s">
        <v>103</v>
      </c>
      <c r="C35" s="21" t="s">
        <v>104</v>
      </c>
      <c r="D35" s="21">
        <v>0.43</v>
      </c>
      <c r="E35" s="21">
        <v>100</v>
      </c>
      <c r="F35" s="21">
        <v>98.331649001884344</v>
      </c>
      <c r="G35" s="21">
        <v>95.061782268484777</v>
      </c>
      <c r="H35" s="21">
        <v>107.65137945086785</v>
      </c>
      <c r="I35" s="21">
        <v>104.10994811915928</v>
      </c>
      <c r="J35" s="21">
        <v>98.331595975088277</v>
      </c>
      <c r="K35" s="21">
        <v>103.77070650274074</v>
      </c>
      <c r="L35" s="21">
        <v>150.5415624384533</v>
      </c>
      <c r="M35" s="21">
        <v>126.59608245828733</v>
      </c>
      <c r="N35" s="21">
        <v>139.06200237802045</v>
      </c>
      <c r="O35" s="21">
        <v>95.114358582197895</v>
      </c>
      <c r="P35" s="21">
        <v>86.117485394156873</v>
      </c>
      <c r="Q35" s="21">
        <v>87.165084659251917</v>
      </c>
      <c r="R35" s="21">
        <v>89.784957582368719</v>
      </c>
      <c r="S35" s="21">
        <v>93.127037802633978</v>
      </c>
    </row>
    <row r="36" spans="1:19" x14ac:dyDescent="0.2">
      <c r="A36">
        <v>5</v>
      </c>
      <c r="B36" t="s">
        <v>105</v>
      </c>
      <c r="C36" t="s">
        <v>106</v>
      </c>
      <c r="D36">
        <v>0.4</v>
      </c>
      <c r="E36">
        <v>100</v>
      </c>
      <c r="F36" s="9">
        <v>132.17361540795451</v>
      </c>
      <c r="G36" s="31">
        <v>137.61835217247608</v>
      </c>
      <c r="H36" s="31">
        <v>144.91419956980292</v>
      </c>
      <c r="I36" s="31">
        <v>144.41525719767878</v>
      </c>
      <c r="J36" s="31">
        <v>133.24023660951383</v>
      </c>
      <c r="K36" s="31">
        <v>160.45193173688517</v>
      </c>
      <c r="L36" s="31">
        <v>148.88803649097213</v>
      </c>
      <c r="M36" s="31">
        <v>172.59576705796098</v>
      </c>
      <c r="N36" s="31">
        <v>156.69282126483199</v>
      </c>
      <c r="O36" s="31">
        <v>136.53565903029255</v>
      </c>
      <c r="P36" s="31">
        <v>141.56814171743235</v>
      </c>
      <c r="Q36" s="31">
        <v>142.65750395340748</v>
      </c>
      <c r="R36" s="31">
        <v>135.53918925906379</v>
      </c>
      <c r="S36" s="31">
        <v>133.80158370145688</v>
      </c>
    </row>
    <row r="37" spans="1:19" x14ac:dyDescent="0.2">
      <c r="A37">
        <v>5</v>
      </c>
      <c r="B37" t="s">
        <v>107</v>
      </c>
      <c r="C37" t="s">
        <v>108</v>
      </c>
      <c r="D37">
        <v>0.11</v>
      </c>
      <c r="E37">
        <v>100</v>
      </c>
      <c r="F37" s="9">
        <v>143.19527834652627</v>
      </c>
      <c r="G37" s="31">
        <v>98.383639709531607</v>
      </c>
      <c r="H37" s="31">
        <v>115.64066817344039</v>
      </c>
      <c r="I37" s="31">
        <v>112.392235792976</v>
      </c>
      <c r="J37" s="31">
        <v>111.27294824936425</v>
      </c>
      <c r="K37" s="31">
        <v>121.50332039494032</v>
      </c>
      <c r="L37" s="31">
        <v>152.24095476952843</v>
      </c>
      <c r="M37" s="31">
        <v>141.01173320895882</v>
      </c>
      <c r="N37" s="31">
        <v>159.08974800457773</v>
      </c>
      <c r="O37" s="31">
        <v>126.21865084037306</v>
      </c>
      <c r="P37" s="31">
        <v>98.982164817847149</v>
      </c>
      <c r="Q37" s="31">
        <v>95.386400846967973</v>
      </c>
      <c r="R37" s="31">
        <v>132.15723140047209</v>
      </c>
      <c r="S37" s="31">
        <v>104.17204985116301</v>
      </c>
    </row>
    <row r="38" spans="1:19" x14ac:dyDescent="0.2">
      <c r="A38">
        <v>5</v>
      </c>
      <c r="B38" t="s">
        <v>109</v>
      </c>
      <c r="C38" t="s">
        <v>110</v>
      </c>
      <c r="D38">
        <v>0.13</v>
      </c>
      <c r="E38">
        <v>100</v>
      </c>
      <c r="F38" s="9">
        <v>159.4689743944825</v>
      </c>
      <c r="G38" s="31">
        <v>155.27505026150641</v>
      </c>
      <c r="H38" s="31">
        <v>141.33518624701011</v>
      </c>
      <c r="I38" s="31">
        <v>139.33890282632191</v>
      </c>
      <c r="J38" s="31">
        <v>129.48781529925199</v>
      </c>
      <c r="K38" s="31">
        <v>133.93856175798851</v>
      </c>
      <c r="L38" s="31">
        <v>167.18373799786593</v>
      </c>
      <c r="M38" s="31">
        <v>182.88406767353069</v>
      </c>
      <c r="N38" s="31">
        <v>167.61560831477914</v>
      </c>
      <c r="O38" s="31">
        <v>155.75294033364369</v>
      </c>
      <c r="P38" s="31">
        <v>160.47254770728097</v>
      </c>
      <c r="Q38" s="31">
        <v>150.97319809192297</v>
      </c>
      <c r="R38" s="31">
        <v>148.02387251675447</v>
      </c>
      <c r="S38" s="31">
        <v>123.77720755470111</v>
      </c>
    </row>
    <row r="39" spans="1:19" x14ac:dyDescent="0.2">
      <c r="A39">
        <v>5</v>
      </c>
      <c r="B39" t="s">
        <v>111</v>
      </c>
      <c r="C39" t="s">
        <v>112</v>
      </c>
      <c r="D39">
        <v>0.12</v>
      </c>
      <c r="E39">
        <v>100</v>
      </c>
      <c r="F39" s="9">
        <v>101.79770625774086</v>
      </c>
      <c r="G39" s="31">
        <v>145.79886907140653</v>
      </c>
      <c r="H39" s="31">
        <v>131.71523516712978</v>
      </c>
      <c r="I39" s="31">
        <v>131.71523516712978</v>
      </c>
      <c r="J39" s="31">
        <v>131.71523516712978</v>
      </c>
      <c r="K39" s="31">
        <v>138.1365997301337</v>
      </c>
      <c r="L39" s="31">
        <v>146.53495294108416</v>
      </c>
      <c r="M39" s="31">
        <v>145.36409261041098</v>
      </c>
      <c r="N39" s="31">
        <v>144.08539864835674</v>
      </c>
      <c r="O39" s="31">
        <v>140.88725598509785</v>
      </c>
      <c r="P39" s="31">
        <v>140.70262017362995</v>
      </c>
      <c r="Q39" s="31">
        <v>138.30749550848242</v>
      </c>
      <c r="R39" s="31">
        <v>134.86598917112553</v>
      </c>
      <c r="S39" s="31">
        <v>134.86598917112553</v>
      </c>
    </row>
    <row r="40" spans="1:19" x14ac:dyDescent="0.2">
      <c r="A40">
        <v>5</v>
      </c>
      <c r="B40" t="s">
        <v>113</v>
      </c>
      <c r="C40" t="s">
        <v>114</v>
      </c>
      <c r="D40">
        <v>0.08</v>
      </c>
      <c r="E40">
        <v>100</v>
      </c>
      <c r="F40" s="9">
        <v>182.59893829499407</v>
      </c>
      <c r="G40" s="31">
        <v>126.26689308182149</v>
      </c>
      <c r="H40" s="31">
        <v>115.60174340567281</v>
      </c>
      <c r="I40" s="31">
        <v>117.37289013014382</v>
      </c>
      <c r="J40" s="31">
        <v>125.95655755143169</v>
      </c>
      <c r="K40" s="31">
        <v>130.24087373257697</v>
      </c>
      <c r="L40" s="31">
        <v>138.45306842877503</v>
      </c>
      <c r="M40" s="31">
        <v>126.2760974950629</v>
      </c>
      <c r="N40" s="31">
        <v>132.15483770436154</v>
      </c>
      <c r="O40" s="31">
        <v>123.11624600299429</v>
      </c>
      <c r="P40" s="31">
        <v>112.46327722744452</v>
      </c>
      <c r="Q40" s="31">
        <v>141.53613218381264</v>
      </c>
      <c r="R40" s="31">
        <v>142.19094779373771</v>
      </c>
      <c r="S40" s="31">
        <v>132.9040475207772</v>
      </c>
    </row>
    <row r="41" spans="1:19" x14ac:dyDescent="0.2">
      <c r="A41">
        <v>5</v>
      </c>
      <c r="B41" t="s">
        <v>115</v>
      </c>
      <c r="C41" t="s">
        <v>116</v>
      </c>
      <c r="D41">
        <v>0.1</v>
      </c>
      <c r="E41">
        <v>100</v>
      </c>
      <c r="F41" s="9">
        <v>204.28380914488955</v>
      </c>
      <c r="G41" s="31">
        <v>113.58023766672966</v>
      </c>
      <c r="H41" s="31">
        <v>106.61142572868606</v>
      </c>
      <c r="I41" s="31">
        <v>113.35556725241594</v>
      </c>
      <c r="J41" s="31">
        <v>112.75308983918144</v>
      </c>
      <c r="K41" s="31">
        <v>115.9038322776756</v>
      </c>
      <c r="L41" s="31">
        <v>108.67144525125944</v>
      </c>
      <c r="M41" s="31">
        <v>110.79083728406837</v>
      </c>
      <c r="N41" s="31">
        <v>106.26213994852328</v>
      </c>
      <c r="O41" s="31">
        <v>107.06563695934483</v>
      </c>
      <c r="P41" s="31">
        <v>99.374966911732187</v>
      </c>
      <c r="Q41" s="31">
        <v>112.90663644671851</v>
      </c>
      <c r="R41" s="31">
        <v>102.63357868638799</v>
      </c>
      <c r="S41" s="31">
        <v>101.46326581217765</v>
      </c>
    </row>
    <row r="42" spans="1:19" x14ac:dyDescent="0.2">
      <c r="A42">
        <v>5</v>
      </c>
      <c r="B42" t="s">
        <v>117</v>
      </c>
      <c r="C42" t="s">
        <v>118</v>
      </c>
      <c r="D42">
        <v>0.02</v>
      </c>
      <c r="E42">
        <v>100</v>
      </c>
      <c r="F42" s="9">
        <v>122.00161243270111</v>
      </c>
      <c r="G42" s="31">
        <v>99.120497418865796</v>
      </c>
      <c r="H42" s="31">
        <v>101.89630512787856</v>
      </c>
      <c r="I42" s="31">
        <v>101.35941709493932</v>
      </c>
      <c r="J42" s="31">
        <v>105.79144412831222</v>
      </c>
      <c r="K42" s="31">
        <v>111.29052295340502</v>
      </c>
      <c r="L42" s="31">
        <v>150.84949632033315</v>
      </c>
      <c r="M42" s="31">
        <v>139.46870165109138</v>
      </c>
      <c r="N42" s="31">
        <v>164.58414621396719</v>
      </c>
      <c r="O42" s="31">
        <v>165.52665289800666</v>
      </c>
      <c r="P42" s="31">
        <v>163.99137351096115</v>
      </c>
      <c r="Q42" s="31">
        <v>141.71946087226706</v>
      </c>
      <c r="R42" s="31">
        <v>151.50592727857921</v>
      </c>
      <c r="S42" s="31">
        <v>130.62062622705392</v>
      </c>
    </row>
    <row r="43" spans="1:19" x14ac:dyDescent="0.2">
      <c r="A43">
        <v>5</v>
      </c>
      <c r="B43" t="s">
        <v>119</v>
      </c>
      <c r="C43" t="s">
        <v>120</v>
      </c>
      <c r="D43">
        <v>0.02</v>
      </c>
      <c r="E43">
        <v>100</v>
      </c>
      <c r="F43" s="9">
        <v>104.29238321131619</v>
      </c>
      <c r="G43" s="31">
        <v>178.58213403261027</v>
      </c>
      <c r="H43" s="31">
        <v>194.72324023669381</v>
      </c>
      <c r="I43" s="31">
        <v>184.06026798408342</v>
      </c>
      <c r="J43" s="31">
        <v>195.54205424104654</v>
      </c>
      <c r="K43" s="31">
        <v>187.5560795712783</v>
      </c>
      <c r="L43" s="31">
        <v>178.33598712033702</v>
      </c>
      <c r="M43" s="31">
        <v>184.96804711931824</v>
      </c>
      <c r="N43" s="31">
        <v>200.60400372060454</v>
      </c>
      <c r="O43" s="31">
        <v>186.44128162310309</v>
      </c>
      <c r="P43" s="31">
        <v>156.7220637439608</v>
      </c>
      <c r="Q43" s="31">
        <v>167.85122509460243</v>
      </c>
      <c r="R43" s="31">
        <v>178.39947622678307</v>
      </c>
      <c r="S43" s="31">
        <v>204.23650046223176</v>
      </c>
    </row>
    <row r="44" spans="1:19" x14ac:dyDescent="0.2">
      <c r="A44">
        <v>5</v>
      </c>
      <c r="B44" t="s">
        <v>121</v>
      </c>
      <c r="C44" t="s">
        <v>122</v>
      </c>
      <c r="D44">
        <v>0.06</v>
      </c>
      <c r="E44">
        <v>100</v>
      </c>
      <c r="F44" s="9">
        <v>90.751806042699513</v>
      </c>
      <c r="G44" s="31">
        <v>185.50254693636046</v>
      </c>
      <c r="H44" s="31">
        <v>180.44947821251137</v>
      </c>
      <c r="I44" s="31">
        <v>165.23875873752377</v>
      </c>
      <c r="J44" s="31">
        <v>162.60469161870904</v>
      </c>
      <c r="K44" s="31">
        <v>182.63386078221274</v>
      </c>
      <c r="L44" s="31">
        <v>222.42990819207989</v>
      </c>
      <c r="M44" s="31">
        <v>227.84501688759386</v>
      </c>
      <c r="N44" s="31">
        <v>185.37995842999368</v>
      </c>
      <c r="O44" s="31">
        <v>184.53106314287626</v>
      </c>
      <c r="P44" s="31">
        <v>184.37800631427797</v>
      </c>
      <c r="Q44" s="31">
        <v>181.82557902991192</v>
      </c>
      <c r="R44" s="31">
        <v>199.36047970548859</v>
      </c>
      <c r="S44" s="31">
        <v>188.93130114553145</v>
      </c>
    </row>
    <row r="45" spans="1:19" x14ac:dyDescent="0.2">
      <c r="A45">
        <v>5</v>
      </c>
      <c r="B45" t="s">
        <v>123</v>
      </c>
      <c r="C45" t="s">
        <v>124</v>
      </c>
      <c r="D45">
        <v>0.02</v>
      </c>
      <c r="E45">
        <v>100</v>
      </c>
      <c r="F45" s="9">
        <v>139.95095958032795</v>
      </c>
      <c r="G45" s="31">
        <v>160.26341989861331</v>
      </c>
      <c r="H45" s="31">
        <v>167.93073058091875</v>
      </c>
      <c r="I45" s="31">
        <v>141.03084320643626</v>
      </c>
      <c r="J45" s="31">
        <v>150.60638866755195</v>
      </c>
      <c r="K45" s="31">
        <v>159.82286223906792</v>
      </c>
      <c r="L45" s="31">
        <v>172.04154888597117</v>
      </c>
      <c r="M45" s="31">
        <v>174.08316295596487</v>
      </c>
      <c r="N45" s="31">
        <v>162.95913389527041</v>
      </c>
      <c r="O45" s="31">
        <v>143.05760685693542</v>
      </c>
      <c r="P45" s="31">
        <v>112.76003628929728</v>
      </c>
      <c r="Q45" s="31">
        <v>128.67540200102411</v>
      </c>
      <c r="R45" s="31">
        <v>135.37225558762498</v>
      </c>
      <c r="S45" s="31">
        <v>124.3561288411687</v>
      </c>
    </row>
    <row r="46" spans="1:19" s="40" customFormat="1" x14ac:dyDescent="0.2">
      <c r="A46" s="40">
        <v>4</v>
      </c>
      <c r="B46" s="40" t="s">
        <v>125</v>
      </c>
      <c r="C46" s="40" t="s">
        <v>126</v>
      </c>
      <c r="D46" s="40">
        <v>4.379999999999999</v>
      </c>
      <c r="E46" s="40">
        <v>100</v>
      </c>
      <c r="F46" s="40">
        <v>126.92417303386704</v>
      </c>
      <c r="G46" s="40">
        <v>168.99304955466857</v>
      </c>
      <c r="H46" s="40">
        <v>164.41148954566955</v>
      </c>
      <c r="I46" s="40">
        <v>170.90999937390075</v>
      </c>
      <c r="J46" s="40">
        <v>177.50822276016564</v>
      </c>
      <c r="K46" s="40">
        <v>200.23433995264975</v>
      </c>
      <c r="L46" s="40">
        <v>206.11133917736734</v>
      </c>
      <c r="M46" s="40">
        <v>204.3064768248563</v>
      </c>
      <c r="N46" s="40">
        <v>177.98260507121216</v>
      </c>
      <c r="O46" s="40">
        <v>165.63532582635807</v>
      </c>
      <c r="P46" s="40">
        <v>164.97960378038889</v>
      </c>
      <c r="Q46" s="40">
        <v>213.7362443237196</v>
      </c>
      <c r="R46" s="40">
        <v>223.22610863395869</v>
      </c>
      <c r="S46" s="40">
        <v>222.5338861625541</v>
      </c>
    </row>
    <row r="47" spans="1:19" s="21" customFormat="1" x14ac:dyDescent="0.2">
      <c r="A47" s="21">
        <v>5</v>
      </c>
      <c r="B47" s="21" t="s">
        <v>127</v>
      </c>
      <c r="C47" s="21" t="s">
        <v>128</v>
      </c>
      <c r="D47" s="21">
        <v>0.79</v>
      </c>
      <c r="E47" s="21">
        <v>100</v>
      </c>
      <c r="F47" s="21">
        <v>154.23410492370789</v>
      </c>
      <c r="G47" s="21">
        <v>125.34146474269784</v>
      </c>
      <c r="H47" s="21">
        <v>135.10817028858426</v>
      </c>
      <c r="I47" s="21">
        <v>142.32607252979739</v>
      </c>
      <c r="J47" s="21">
        <v>144.77544530415494</v>
      </c>
      <c r="K47" s="21">
        <v>232.97300074970832</v>
      </c>
      <c r="L47" s="21">
        <v>238.53701621743573</v>
      </c>
      <c r="M47" s="21">
        <v>217.99265749917785</v>
      </c>
      <c r="N47" s="21">
        <v>161.71410377982519</v>
      </c>
      <c r="O47" s="21">
        <v>141.4964432340646</v>
      </c>
      <c r="P47" s="21">
        <v>136.77519927453537</v>
      </c>
      <c r="Q47" s="21">
        <v>162.67100120700457</v>
      </c>
      <c r="R47" s="21">
        <v>170.90959516357248</v>
      </c>
      <c r="S47" s="21">
        <v>168.2890799138718</v>
      </c>
    </row>
    <row r="48" spans="1:19" x14ac:dyDescent="0.2">
      <c r="A48">
        <v>5</v>
      </c>
      <c r="B48" t="s">
        <v>129</v>
      </c>
      <c r="C48" t="s">
        <v>130</v>
      </c>
      <c r="D48">
        <v>0.72</v>
      </c>
      <c r="E48">
        <v>100</v>
      </c>
      <c r="F48" s="9">
        <v>54.688547632069138</v>
      </c>
      <c r="G48" s="31">
        <v>241.40231663847104</v>
      </c>
      <c r="H48" s="31">
        <v>220.70155523255403</v>
      </c>
      <c r="I48" s="31">
        <v>231.4244595864169</v>
      </c>
      <c r="J48" s="31">
        <v>253.44312706567288</v>
      </c>
      <c r="K48" s="31">
        <v>264.92046088984659</v>
      </c>
      <c r="L48" s="31">
        <v>306.1433998968576</v>
      </c>
      <c r="M48" s="31">
        <v>317.26857084844693</v>
      </c>
      <c r="N48" s="31">
        <v>263.59704138538251</v>
      </c>
      <c r="O48" s="31">
        <v>206.68407160166674</v>
      </c>
      <c r="P48" s="31">
        <v>203.50553943528141</v>
      </c>
      <c r="Q48" s="31">
        <v>343.72498093747322</v>
      </c>
      <c r="R48" s="31">
        <v>331.88377356549046</v>
      </c>
      <c r="S48" s="31">
        <v>312.27829092656583</v>
      </c>
    </row>
    <row r="49" spans="1:19" x14ac:dyDescent="0.2">
      <c r="A49">
        <v>5</v>
      </c>
      <c r="B49" t="s">
        <v>131</v>
      </c>
      <c r="C49" t="s">
        <v>132</v>
      </c>
      <c r="D49">
        <v>0.56999999999999995</v>
      </c>
      <c r="E49">
        <v>100</v>
      </c>
      <c r="F49" s="9">
        <v>140.87427022662447</v>
      </c>
      <c r="G49" s="31">
        <v>185.91359687004942</v>
      </c>
      <c r="H49" s="31">
        <v>175.95760707986042</v>
      </c>
      <c r="I49" s="31">
        <v>203.89560769486687</v>
      </c>
      <c r="J49" s="31">
        <v>209.22583686874154</v>
      </c>
      <c r="K49" s="31">
        <v>232.20499572771001</v>
      </c>
      <c r="L49" s="31">
        <v>204.21514407665444</v>
      </c>
      <c r="M49" s="31">
        <v>169.63481139802823</v>
      </c>
      <c r="N49" s="31">
        <v>143.97044191575011</v>
      </c>
      <c r="O49" s="31">
        <v>149.45461139794656</v>
      </c>
      <c r="P49" s="31">
        <v>167.93412001722257</v>
      </c>
      <c r="Q49" s="31">
        <v>208.83350725987967</v>
      </c>
      <c r="R49" s="31">
        <v>281.76426308562185</v>
      </c>
      <c r="S49" s="31">
        <v>322.49241228537386</v>
      </c>
    </row>
    <row r="50" spans="1:19" x14ac:dyDescent="0.2">
      <c r="A50">
        <v>5</v>
      </c>
      <c r="B50" t="s">
        <v>133</v>
      </c>
      <c r="C50" t="s">
        <v>134</v>
      </c>
      <c r="D50">
        <v>0.37</v>
      </c>
      <c r="E50">
        <v>100</v>
      </c>
      <c r="F50" s="9">
        <v>164.34243208023599</v>
      </c>
      <c r="G50" s="31">
        <v>97.268608774459068</v>
      </c>
      <c r="H50" s="31">
        <v>88.510851384479054</v>
      </c>
      <c r="I50" s="31">
        <v>95.694844005104841</v>
      </c>
      <c r="J50" s="31">
        <v>92.911224100660434</v>
      </c>
      <c r="K50" s="31">
        <v>88.947945641572787</v>
      </c>
      <c r="L50" s="31">
        <v>102.04701952001018</v>
      </c>
      <c r="M50" s="31">
        <v>113.55845251538263</v>
      </c>
      <c r="N50" s="31">
        <v>126.09572449374582</v>
      </c>
      <c r="O50" s="31">
        <v>123.2939715911679</v>
      </c>
      <c r="P50" s="31">
        <v>102.42275887435758</v>
      </c>
      <c r="Q50" s="31">
        <v>101.67560412391065</v>
      </c>
      <c r="R50" s="31">
        <v>97.461915380482637</v>
      </c>
      <c r="S50" s="31">
        <v>103.56660937155083</v>
      </c>
    </row>
    <row r="51" spans="1:19" x14ac:dyDescent="0.2">
      <c r="A51">
        <v>5</v>
      </c>
      <c r="B51" t="s">
        <v>135</v>
      </c>
      <c r="C51" t="s">
        <v>136</v>
      </c>
      <c r="D51">
        <v>0.41</v>
      </c>
      <c r="E51">
        <v>100</v>
      </c>
      <c r="F51" s="9">
        <v>151.45460312454762</v>
      </c>
      <c r="G51" s="31">
        <v>170.04596146824559</v>
      </c>
      <c r="H51" s="31">
        <v>167.85174901466107</v>
      </c>
      <c r="I51" s="31">
        <v>160.27807641228091</v>
      </c>
      <c r="J51" s="31">
        <v>171.52228339280975</v>
      </c>
      <c r="K51" s="31">
        <v>162.57253055679058</v>
      </c>
      <c r="L51" s="31">
        <v>149.84771499848443</v>
      </c>
      <c r="M51" s="31">
        <v>148.59661585202051</v>
      </c>
      <c r="N51" s="31">
        <v>161.09200923911717</v>
      </c>
      <c r="O51" s="31">
        <v>157.28360924654547</v>
      </c>
      <c r="P51" s="31">
        <v>150.42811771862642</v>
      </c>
      <c r="Q51" s="31">
        <v>173.40551064973522</v>
      </c>
      <c r="R51" s="31">
        <v>158.58766081847165</v>
      </c>
      <c r="S51" s="31">
        <v>159.29996671203111</v>
      </c>
    </row>
    <row r="52" spans="1:19" x14ac:dyDescent="0.2">
      <c r="A52">
        <v>5</v>
      </c>
      <c r="B52" t="s">
        <v>137</v>
      </c>
      <c r="C52" t="s">
        <v>138</v>
      </c>
      <c r="D52">
        <v>0.34</v>
      </c>
      <c r="E52">
        <v>100</v>
      </c>
      <c r="F52" s="9">
        <v>141.61568914256853</v>
      </c>
      <c r="G52" s="31">
        <v>125.55401024991701</v>
      </c>
      <c r="H52" s="31">
        <v>105.06964833646138</v>
      </c>
      <c r="I52" s="31">
        <v>104.39801799177053</v>
      </c>
      <c r="J52" s="31">
        <v>107.40466694047133</v>
      </c>
      <c r="K52" s="31">
        <v>139.8609609203956</v>
      </c>
      <c r="L52" s="31">
        <v>141.41164185765558</v>
      </c>
      <c r="M52" s="31">
        <v>164.10693013321398</v>
      </c>
      <c r="N52" s="31">
        <v>136.0713431916331</v>
      </c>
      <c r="O52" s="31">
        <v>132.53355925381547</v>
      </c>
      <c r="P52" s="31">
        <v>136.25892132298659</v>
      </c>
      <c r="Q52" s="31">
        <v>154.13406766748682</v>
      </c>
      <c r="R52" s="31">
        <v>164.02989020452162</v>
      </c>
      <c r="S52" s="31">
        <v>138.04042101203814</v>
      </c>
    </row>
    <row r="53" spans="1:19" x14ac:dyDescent="0.2">
      <c r="A53">
        <v>5</v>
      </c>
      <c r="B53" t="s">
        <v>139</v>
      </c>
      <c r="C53" t="s">
        <v>140</v>
      </c>
      <c r="D53">
        <v>0.22</v>
      </c>
      <c r="E53">
        <v>100</v>
      </c>
      <c r="F53" s="9">
        <v>92.56251830530168</v>
      </c>
      <c r="G53" s="31">
        <v>295.14706808740425</v>
      </c>
      <c r="H53" s="31">
        <v>356.53491369376377</v>
      </c>
      <c r="I53" s="31">
        <v>330.68386556310708</v>
      </c>
      <c r="J53" s="31">
        <v>338.17283179896361</v>
      </c>
      <c r="K53" s="31">
        <v>350.25907519320396</v>
      </c>
      <c r="L53" s="31">
        <v>343.71912199431262</v>
      </c>
      <c r="M53" s="31">
        <v>318.75531060403148</v>
      </c>
      <c r="N53" s="31">
        <v>275.4502680011658</v>
      </c>
      <c r="O53" s="31">
        <v>300.8125563748419</v>
      </c>
      <c r="P53" s="31">
        <v>325.06872638944304</v>
      </c>
      <c r="Q53" s="31">
        <v>538.07721148445057</v>
      </c>
      <c r="R53" s="31">
        <v>552.3002397180361</v>
      </c>
      <c r="S53" s="31">
        <v>541.03035586262104</v>
      </c>
    </row>
    <row r="54" spans="1:19" x14ac:dyDescent="0.2">
      <c r="A54">
        <v>5</v>
      </c>
      <c r="B54" t="s">
        <v>141</v>
      </c>
      <c r="C54" t="s">
        <v>142</v>
      </c>
      <c r="D54">
        <v>0.2</v>
      </c>
      <c r="E54">
        <v>100</v>
      </c>
      <c r="F54" s="9">
        <v>124.89323343263868</v>
      </c>
      <c r="G54" s="31">
        <v>129.31853060906548</v>
      </c>
      <c r="H54" s="31">
        <v>124.42212936472376</v>
      </c>
      <c r="I54" s="31">
        <v>105.53548283675508</v>
      </c>
      <c r="J54" s="31">
        <v>127.36504561401026</v>
      </c>
      <c r="K54" s="31">
        <v>125.92061932725669</v>
      </c>
      <c r="L54" s="31">
        <v>121.07863307047161</v>
      </c>
      <c r="M54" s="31">
        <v>136.67241407509377</v>
      </c>
      <c r="N54" s="31">
        <v>141.49669693886921</v>
      </c>
      <c r="O54" s="31">
        <v>145.61206489500066</v>
      </c>
      <c r="P54" s="31">
        <v>164.58923156962592</v>
      </c>
      <c r="Q54" s="31">
        <v>156.81777507387247</v>
      </c>
      <c r="R54" s="31">
        <v>196.33201584798033</v>
      </c>
      <c r="S54" s="31">
        <v>160.85480680499433</v>
      </c>
    </row>
    <row r="55" spans="1:19" x14ac:dyDescent="0.2">
      <c r="A55">
        <v>5</v>
      </c>
      <c r="B55" t="s">
        <v>143</v>
      </c>
      <c r="C55" t="s">
        <v>144</v>
      </c>
      <c r="D55">
        <v>0.13</v>
      </c>
      <c r="E55">
        <v>100</v>
      </c>
      <c r="F55" s="9">
        <v>141.93150521657529</v>
      </c>
      <c r="G55" s="31">
        <v>168.34579765414497</v>
      </c>
      <c r="H55" s="31">
        <v>159.45473159477012</v>
      </c>
      <c r="I55" s="31">
        <v>158.63557620945627</v>
      </c>
      <c r="J55" s="31">
        <v>157.81033561529568</v>
      </c>
      <c r="K55" s="31">
        <v>152.8841741044285</v>
      </c>
      <c r="L55" s="31">
        <v>202.96473044636963</v>
      </c>
      <c r="M55" s="31">
        <v>242.1985182245574</v>
      </c>
      <c r="N55" s="31">
        <v>226.43877822673062</v>
      </c>
      <c r="O55" s="31">
        <v>219.97577578643219</v>
      </c>
      <c r="P55" s="31">
        <v>221.60348827333692</v>
      </c>
      <c r="Q55" s="31">
        <v>219.79847536303396</v>
      </c>
      <c r="R55" s="31">
        <v>189.64319906729452</v>
      </c>
      <c r="S55" s="31">
        <v>172.91302922190252</v>
      </c>
    </row>
    <row r="56" spans="1:19" x14ac:dyDescent="0.2">
      <c r="A56">
        <v>5</v>
      </c>
      <c r="B56" t="s">
        <v>145</v>
      </c>
      <c r="C56" t="s">
        <v>146</v>
      </c>
      <c r="D56">
        <v>0.09</v>
      </c>
      <c r="E56">
        <v>100</v>
      </c>
      <c r="F56" s="9">
        <v>127.0088933165086</v>
      </c>
      <c r="G56" s="31">
        <v>153.51527807985519</v>
      </c>
      <c r="H56" s="31">
        <v>119.86931677889335</v>
      </c>
      <c r="I56" s="31">
        <v>139.64882513462885</v>
      </c>
      <c r="J56" s="31">
        <v>138.97431910052478</v>
      </c>
      <c r="K56" s="31">
        <v>143.96607389033628</v>
      </c>
      <c r="L56" s="31">
        <v>176.90803596058032</v>
      </c>
      <c r="M56" s="31">
        <v>195.37940835174496</v>
      </c>
      <c r="N56" s="31">
        <v>168.12208836005675</v>
      </c>
      <c r="O56" s="31">
        <v>143.66004093798571</v>
      </c>
      <c r="P56" s="31">
        <v>138.40517000083588</v>
      </c>
      <c r="Q56" s="31">
        <v>185.93263172788889</v>
      </c>
      <c r="R56" s="31">
        <v>206.38082958116314</v>
      </c>
      <c r="S56" s="31">
        <v>284.23409388309739</v>
      </c>
    </row>
    <row r="57" spans="1:19" x14ac:dyDescent="0.2">
      <c r="A57">
        <v>5</v>
      </c>
      <c r="B57" t="s">
        <v>147</v>
      </c>
      <c r="C57" t="s">
        <v>148</v>
      </c>
      <c r="D57">
        <v>0.12</v>
      </c>
      <c r="E57">
        <v>100</v>
      </c>
      <c r="F57" s="9">
        <v>139.66832534320048</v>
      </c>
      <c r="G57" s="31">
        <v>134.17283120016111</v>
      </c>
      <c r="H57" s="31">
        <v>134.17283120016111</v>
      </c>
      <c r="I57" s="31">
        <v>134.17283120016111</v>
      </c>
      <c r="J57" s="31">
        <v>134.17283120016111</v>
      </c>
      <c r="K57" s="31">
        <v>134.17283120016111</v>
      </c>
      <c r="L57" s="31">
        <v>134.17283120016111</v>
      </c>
      <c r="M57" s="31">
        <v>134.17283120016111</v>
      </c>
      <c r="N57" s="31">
        <v>134.17283120016111</v>
      </c>
      <c r="O57" s="31">
        <v>133.48992470976714</v>
      </c>
      <c r="P57" s="31">
        <v>133.48992470976714</v>
      </c>
      <c r="Q57" s="31">
        <v>129.81794693031139</v>
      </c>
      <c r="R57" s="31">
        <v>129.81794693031139</v>
      </c>
      <c r="S57" s="31">
        <v>125.23259918899295</v>
      </c>
    </row>
    <row r="58" spans="1:19" x14ac:dyDescent="0.2">
      <c r="A58">
        <v>5</v>
      </c>
      <c r="B58" t="s">
        <v>149</v>
      </c>
      <c r="C58" t="s">
        <v>150</v>
      </c>
      <c r="D58">
        <v>0.05</v>
      </c>
      <c r="E58">
        <v>100</v>
      </c>
      <c r="F58" s="9">
        <v>47.833458372266051</v>
      </c>
      <c r="G58" s="31">
        <v>143.56966879473839</v>
      </c>
      <c r="H58" s="31">
        <v>142.78673737400356</v>
      </c>
      <c r="I58" s="31">
        <v>141.56864148471985</v>
      </c>
      <c r="J58" s="31">
        <v>139.85040653515989</v>
      </c>
      <c r="K58" s="31">
        <v>139.85334410608561</v>
      </c>
      <c r="L58" s="31">
        <v>135.5524803288246</v>
      </c>
      <c r="M58" s="31">
        <v>136.70503106746938</v>
      </c>
      <c r="N58" s="31">
        <v>147.44325536358528</v>
      </c>
      <c r="O58" s="31">
        <v>153.04541759682627</v>
      </c>
      <c r="P58" s="31">
        <v>139.58083633854537</v>
      </c>
      <c r="Q58" s="31">
        <v>137.38683661307186</v>
      </c>
      <c r="R58" s="31">
        <v>140.47989466848148</v>
      </c>
      <c r="S58" s="31">
        <v>175.73758154648095</v>
      </c>
    </row>
    <row r="59" spans="1:19" s="27" customFormat="1" x14ac:dyDescent="0.2">
      <c r="A59" s="27">
        <v>5</v>
      </c>
      <c r="B59" s="27" t="s">
        <v>151</v>
      </c>
      <c r="C59" s="27" t="s">
        <v>152</v>
      </c>
      <c r="D59" s="27">
        <v>0.06</v>
      </c>
      <c r="E59" s="27">
        <v>100</v>
      </c>
      <c r="F59" s="27">
        <v>126.6220779736751</v>
      </c>
      <c r="G59" s="27">
        <v>107.32179470168722</v>
      </c>
      <c r="H59" s="27">
        <v>110.93694298119672</v>
      </c>
      <c r="I59" s="27">
        <v>135.59945055248443</v>
      </c>
      <c r="J59" s="27">
        <v>124.33213099772132</v>
      </c>
      <c r="K59" s="27">
        <v>130.35877558889558</v>
      </c>
      <c r="L59" s="27">
        <v>151.23203080627852</v>
      </c>
      <c r="M59" s="27">
        <v>185.15875825564635</v>
      </c>
      <c r="N59" s="27">
        <v>136.07373128940981</v>
      </c>
      <c r="O59" s="27">
        <v>137.09574654345818</v>
      </c>
      <c r="P59" s="27">
        <v>123.89259145317939</v>
      </c>
      <c r="Q59" s="27">
        <v>116.73121747796257</v>
      </c>
      <c r="R59" s="27">
        <v>128.44152009082799</v>
      </c>
      <c r="S59" s="27">
        <v>142.70162779874545</v>
      </c>
    </row>
    <row r="60" spans="1:19" x14ac:dyDescent="0.2">
      <c r="A60">
        <v>5</v>
      </c>
      <c r="B60" t="s">
        <v>153</v>
      </c>
      <c r="C60" t="s">
        <v>154</v>
      </c>
      <c r="D60">
        <v>0.06</v>
      </c>
      <c r="E60">
        <v>100</v>
      </c>
      <c r="F60" s="9">
        <v>119.01054277566271</v>
      </c>
      <c r="G60" s="31">
        <v>194.30317868704267</v>
      </c>
      <c r="H60" s="31">
        <v>194.03197275798121</v>
      </c>
      <c r="I60" s="31">
        <v>218.35443305521795</v>
      </c>
      <c r="J60" s="31">
        <v>190.13164365425925</v>
      </c>
      <c r="K60" s="31">
        <v>189.20209906555581</v>
      </c>
      <c r="L60" s="31">
        <v>177.03740221809824</v>
      </c>
      <c r="M60" s="31">
        <v>209.72762202836509</v>
      </c>
      <c r="N60" s="31">
        <v>202.01413377269142</v>
      </c>
      <c r="O60" s="31">
        <v>196.7293134591657</v>
      </c>
      <c r="P60" s="31">
        <v>157.77825078645313</v>
      </c>
      <c r="Q60" s="31">
        <v>169.04078556180446</v>
      </c>
      <c r="R60" s="31">
        <v>154.96901981233754</v>
      </c>
      <c r="S60" s="31">
        <v>160.91690117683856</v>
      </c>
    </row>
    <row r="61" spans="1:19" x14ac:dyDescent="0.2">
      <c r="A61">
        <v>5</v>
      </c>
      <c r="B61" t="s">
        <v>155</v>
      </c>
      <c r="C61" t="s">
        <v>156</v>
      </c>
      <c r="D61">
        <v>0.06</v>
      </c>
      <c r="E61">
        <v>100</v>
      </c>
      <c r="F61" s="9">
        <v>185.1842743535434</v>
      </c>
      <c r="G61" s="31">
        <v>159.32189673050567</v>
      </c>
      <c r="H61" s="31">
        <v>136.26942367312517</v>
      </c>
      <c r="I61" s="31">
        <v>156.53570204585102</v>
      </c>
      <c r="J61" s="31">
        <v>156.18894532557002</v>
      </c>
      <c r="K61" s="31">
        <v>146.52847041170904</v>
      </c>
      <c r="L61" s="31">
        <v>157.96583882677189</v>
      </c>
      <c r="M61" s="31">
        <v>141.76861821488598</v>
      </c>
      <c r="N61" s="31">
        <v>125.68689555654203</v>
      </c>
      <c r="O61" s="31">
        <v>111.69797379296485</v>
      </c>
      <c r="P61" s="31">
        <v>118.86534377840455</v>
      </c>
      <c r="Q61" s="31">
        <v>124.74545805369249</v>
      </c>
      <c r="R61" s="31">
        <v>150.73990940032192</v>
      </c>
      <c r="S61" s="31">
        <v>149.0286087630754</v>
      </c>
    </row>
    <row r="62" spans="1:19" x14ac:dyDescent="0.2">
      <c r="A62">
        <v>5</v>
      </c>
      <c r="B62" t="s">
        <v>157</v>
      </c>
      <c r="C62" t="s">
        <v>158</v>
      </c>
      <c r="D62">
        <v>0.1</v>
      </c>
      <c r="E62">
        <v>100</v>
      </c>
      <c r="F62" s="9">
        <v>77.403604194525244</v>
      </c>
      <c r="G62" s="31">
        <v>165.31863664335222</v>
      </c>
      <c r="H62" s="31">
        <v>154.19463422466086</v>
      </c>
      <c r="I62" s="31">
        <v>188.15696006182901</v>
      </c>
      <c r="J62" s="31">
        <v>181.90531922442341</v>
      </c>
      <c r="K62" s="31">
        <v>191.97387602744809</v>
      </c>
      <c r="L62" s="31">
        <v>166.45529980943266</v>
      </c>
      <c r="M62" s="31">
        <v>172.08945677715994</v>
      </c>
      <c r="N62" s="31">
        <v>189.84525819366891</v>
      </c>
      <c r="O62" s="31">
        <v>205.03431343890793</v>
      </c>
      <c r="P62" s="31">
        <v>173.36185123184387</v>
      </c>
      <c r="Q62" s="31">
        <v>192.07733396044887</v>
      </c>
      <c r="R62" s="31">
        <v>170.92856704111912</v>
      </c>
      <c r="S62" s="31">
        <v>149.67048514442357</v>
      </c>
    </row>
    <row r="63" spans="1:19" x14ac:dyDescent="0.2">
      <c r="A63">
        <v>5</v>
      </c>
      <c r="B63" t="s">
        <v>159</v>
      </c>
      <c r="C63" t="s">
        <v>160</v>
      </c>
      <c r="D63">
        <v>0.03</v>
      </c>
      <c r="E63">
        <v>100</v>
      </c>
      <c r="F63" s="9">
        <v>116.29019573900314</v>
      </c>
      <c r="G63" s="31">
        <v>165.8927113738421</v>
      </c>
      <c r="H63" s="31">
        <v>160.80816579976221</v>
      </c>
      <c r="I63" s="31">
        <v>149.26389805389562</v>
      </c>
      <c r="J63" s="31">
        <v>148.24549598498604</v>
      </c>
      <c r="K63" s="31">
        <v>147.78610666199</v>
      </c>
      <c r="L63" s="31">
        <v>161.01166297443194</v>
      </c>
      <c r="M63" s="31">
        <v>158.79169419735641</v>
      </c>
      <c r="N63" s="31">
        <v>149.94224933693928</v>
      </c>
      <c r="O63" s="31">
        <v>149.80755090127019</v>
      </c>
      <c r="P63" s="31">
        <v>162.14489221100317</v>
      </c>
      <c r="Q63" s="31">
        <v>160.51398207563955</v>
      </c>
      <c r="R63" s="31">
        <v>165.5010962387388</v>
      </c>
      <c r="S63" s="31">
        <v>165.5010962387388</v>
      </c>
    </row>
    <row r="64" spans="1:19" x14ac:dyDescent="0.2">
      <c r="A64">
        <v>5</v>
      </c>
      <c r="B64" t="s">
        <v>161</v>
      </c>
      <c r="C64" t="s">
        <v>162</v>
      </c>
      <c r="D64">
        <v>0.06</v>
      </c>
      <c r="E64">
        <v>100</v>
      </c>
      <c r="F64" s="9">
        <v>100.21356330887026</v>
      </c>
      <c r="G64" s="31">
        <v>234.17864256431207</v>
      </c>
      <c r="H64" s="31">
        <v>201.60759099194135</v>
      </c>
      <c r="I64" s="31">
        <v>208.91561461460253</v>
      </c>
      <c r="J64" s="31">
        <v>221.53958316145301</v>
      </c>
      <c r="K64" s="31">
        <v>216.62011197818498</v>
      </c>
      <c r="L64" s="31">
        <v>242.55320905416147</v>
      </c>
      <c r="M64" s="31">
        <v>252.44610676218036</v>
      </c>
      <c r="N64" s="31">
        <v>212.34398469687338</v>
      </c>
      <c r="O64" s="31">
        <v>205.08143044327497</v>
      </c>
      <c r="P64" s="31">
        <v>191.39028836880601</v>
      </c>
      <c r="Q64" s="31">
        <v>231.09636152985158</v>
      </c>
      <c r="R64" s="31">
        <v>193.14008420846673</v>
      </c>
      <c r="S64" s="31">
        <v>205.99210469515143</v>
      </c>
    </row>
    <row r="65" spans="1:19" s="40" customFormat="1" x14ac:dyDescent="0.2">
      <c r="A65" s="40">
        <v>4</v>
      </c>
      <c r="B65" s="40" t="s">
        <v>163</v>
      </c>
      <c r="C65" s="40" t="s">
        <v>164</v>
      </c>
      <c r="D65" s="40">
        <v>0.4</v>
      </c>
      <c r="E65" s="40">
        <v>100</v>
      </c>
      <c r="F65" s="40">
        <v>172.56925303385506</v>
      </c>
      <c r="G65" s="40">
        <v>104.46097345111536</v>
      </c>
      <c r="H65" s="40">
        <v>104.20304473836272</v>
      </c>
      <c r="I65" s="40">
        <v>103.21447139594686</v>
      </c>
      <c r="J65" s="40">
        <v>101.34363739131807</v>
      </c>
      <c r="K65" s="40">
        <v>108.95575704816568</v>
      </c>
      <c r="L65" s="40">
        <v>111.32119110878286</v>
      </c>
      <c r="M65" s="40">
        <v>106.93894296529533</v>
      </c>
      <c r="N65" s="40">
        <v>105.12167688262987</v>
      </c>
      <c r="O65" s="40">
        <v>98.407275956105465</v>
      </c>
      <c r="P65" s="40">
        <v>95.669045790109891</v>
      </c>
      <c r="Q65" s="40">
        <v>100.26210910814287</v>
      </c>
      <c r="R65" s="40">
        <v>102.57357089211337</v>
      </c>
      <c r="S65" s="40">
        <v>105.47171080457602</v>
      </c>
    </row>
    <row r="66" spans="1:19" x14ac:dyDescent="0.2">
      <c r="A66">
        <v>5</v>
      </c>
      <c r="B66" t="s">
        <v>165</v>
      </c>
      <c r="C66" t="s">
        <v>166</v>
      </c>
      <c r="D66">
        <v>0.26</v>
      </c>
      <c r="E66">
        <v>100</v>
      </c>
      <c r="F66" s="9">
        <v>160.49767712431353</v>
      </c>
      <c r="G66" s="31">
        <v>110.11152394809307</v>
      </c>
      <c r="H66" s="31">
        <v>109.49683250558502</v>
      </c>
      <c r="I66" s="31">
        <v>108.33208785224191</v>
      </c>
      <c r="J66" s="31">
        <v>108.1033798607214</v>
      </c>
      <c r="K66" s="31">
        <v>110.44487133655632</v>
      </c>
      <c r="L66" s="31">
        <v>110.55613173113228</v>
      </c>
      <c r="M66" s="31">
        <v>103.90429535711829</v>
      </c>
      <c r="N66" s="31">
        <v>103.50778267623996</v>
      </c>
      <c r="O66" s="31">
        <v>90.236663371231657</v>
      </c>
      <c r="P66" s="31">
        <v>89.059509315473818</v>
      </c>
      <c r="Q66" s="31">
        <v>93.526068995850991</v>
      </c>
      <c r="R66" s="31">
        <v>95.984836810064337</v>
      </c>
      <c r="S66" s="31">
        <v>95.864289390949764</v>
      </c>
    </row>
    <row r="67" spans="1:19" x14ac:dyDescent="0.2">
      <c r="A67">
        <v>5</v>
      </c>
      <c r="B67" t="s">
        <v>167</v>
      </c>
      <c r="C67" t="s">
        <v>168</v>
      </c>
      <c r="D67">
        <v>0.05</v>
      </c>
      <c r="E67">
        <v>100</v>
      </c>
      <c r="F67" s="9">
        <v>113.60886194341232</v>
      </c>
      <c r="G67" s="31">
        <v>106.71083165717076</v>
      </c>
      <c r="H67" s="31">
        <v>115.52351499860235</v>
      </c>
      <c r="I67" s="31">
        <v>115.02037990133825</v>
      </c>
      <c r="J67" s="31">
        <v>101.53385259056857</v>
      </c>
      <c r="K67" s="31">
        <v>117.33922011698091</v>
      </c>
      <c r="L67" s="31">
        <v>117.45742576810316</v>
      </c>
      <c r="M67" s="31">
        <v>117.35897978233285</v>
      </c>
      <c r="N67" s="31">
        <v>114.55275913144919</v>
      </c>
      <c r="O67" s="31">
        <v>106.40515819082667</v>
      </c>
      <c r="P67" s="31">
        <v>94.95948716637966</v>
      </c>
      <c r="Q67" s="31">
        <v>97.986989047584615</v>
      </c>
      <c r="R67" s="31">
        <v>100.56303289791008</v>
      </c>
      <c r="S67" s="31">
        <v>109.28130294555784</v>
      </c>
    </row>
    <row r="68" spans="1:19" x14ac:dyDescent="0.2">
      <c r="A68">
        <v>5</v>
      </c>
      <c r="B68" t="s">
        <v>169</v>
      </c>
      <c r="C68" t="s">
        <v>170</v>
      </c>
      <c r="D68">
        <v>0.03</v>
      </c>
      <c r="E68">
        <v>100</v>
      </c>
      <c r="F68" s="9">
        <v>291.2541498085501</v>
      </c>
      <c r="G68" s="31">
        <v>125.2646025609841</v>
      </c>
      <c r="H68" s="31">
        <v>113.13127614321253</v>
      </c>
      <c r="I68" s="31">
        <v>112.63855987132089</v>
      </c>
      <c r="J68" s="31">
        <v>112.40076016389654</v>
      </c>
      <c r="K68" s="31">
        <v>119.83723218709805</v>
      </c>
      <c r="L68" s="31">
        <v>119.95795429557332</v>
      </c>
      <c r="M68" s="31">
        <v>119.73404552377748</v>
      </c>
      <c r="N68" s="31">
        <v>115.17664587352549</v>
      </c>
      <c r="O68" s="31">
        <v>102.71330339595161</v>
      </c>
      <c r="P68" s="31">
        <v>101.45679934520253</v>
      </c>
      <c r="Q68" s="31">
        <v>106.54511448121083</v>
      </c>
      <c r="R68" s="31">
        <v>109.34614847163436</v>
      </c>
      <c r="S68" s="31">
        <v>109.20882057249487</v>
      </c>
    </row>
    <row r="69" spans="1:19" x14ac:dyDescent="0.2">
      <c r="A69">
        <v>5</v>
      </c>
      <c r="B69" t="s">
        <v>171</v>
      </c>
      <c r="C69" t="s">
        <v>172</v>
      </c>
      <c r="D69">
        <v>0.03</v>
      </c>
      <c r="E69">
        <v>100</v>
      </c>
      <c r="F69" s="9">
        <v>333.05346966006101</v>
      </c>
      <c r="G69" s="31">
        <v>103.23569618068326</v>
      </c>
      <c r="H69" s="31">
        <v>102.65938866328354</v>
      </c>
      <c r="I69" s="31">
        <v>100.97405533913552</v>
      </c>
      <c r="J69" s="31">
        <v>100.76088144163073</v>
      </c>
      <c r="K69" s="31">
        <v>121.93750679881681</v>
      </c>
      <c r="L69" s="31">
        <v>102.69580579330733</v>
      </c>
      <c r="M69" s="31">
        <v>102.50411786499285</v>
      </c>
      <c r="N69" s="31">
        <v>96.862272633843062</v>
      </c>
      <c r="O69" s="31">
        <v>95.431261675412557</v>
      </c>
      <c r="P69" s="31">
        <v>94.293655886203524</v>
      </c>
      <c r="Q69" s="31">
        <v>99.181231129272788</v>
      </c>
      <c r="R69" s="31">
        <v>97.463415439292177</v>
      </c>
      <c r="S69" s="31">
        <v>84.936521302226637</v>
      </c>
    </row>
    <row r="70" spans="1:19" x14ac:dyDescent="0.2">
      <c r="A70">
        <v>5</v>
      </c>
      <c r="B70" t="s">
        <v>173</v>
      </c>
      <c r="C70" t="s">
        <v>174</v>
      </c>
      <c r="D70">
        <v>0.03</v>
      </c>
      <c r="E70">
        <v>100</v>
      </c>
      <c r="F70" s="9">
        <v>80.920800074553227</v>
      </c>
      <c r="G70" s="31">
        <v>32.161420294446302</v>
      </c>
      <c r="H70" s="31">
        <v>32.071524992266241</v>
      </c>
      <c r="I70" s="31">
        <v>32.001608847174879</v>
      </c>
      <c r="J70" s="31">
        <v>31.967810501513927</v>
      </c>
      <c r="K70" s="31">
        <v>58.214436544504515</v>
      </c>
      <c r="L70" s="31">
        <v>107.71327007823909</v>
      </c>
      <c r="M70" s="31">
        <v>107.51221674958774</v>
      </c>
      <c r="N70" s="31">
        <v>101.59472484786818</v>
      </c>
      <c r="O70" s="31">
        <v>154.55943480799007</v>
      </c>
      <c r="P70" s="31">
        <v>149.7219292919865</v>
      </c>
      <c r="Q70" s="31">
        <v>157.23086278807165</v>
      </c>
      <c r="R70" s="31">
        <v>161.36440746684409</v>
      </c>
      <c r="S70" s="31">
        <v>199.18478922213092</v>
      </c>
    </row>
    <row r="71" spans="1:19" x14ac:dyDescent="0.2">
      <c r="A71">
        <v>4</v>
      </c>
      <c r="B71" t="s">
        <v>175</v>
      </c>
      <c r="C71" t="s">
        <v>176</v>
      </c>
      <c r="D71">
        <v>2.38</v>
      </c>
      <c r="E71">
        <v>100</v>
      </c>
      <c r="F71" s="9">
        <v>146.13342783828324</v>
      </c>
      <c r="G71" s="31">
        <v>136.81520122666515</v>
      </c>
      <c r="H71" s="31">
        <v>128.32779779395941</v>
      </c>
      <c r="I71" s="31">
        <v>130.57435680710992</v>
      </c>
      <c r="J71" s="31">
        <v>137.66247806677643</v>
      </c>
      <c r="K71" s="31">
        <v>131.28028328885421</v>
      </c>
      <c r="L71" s="31">
        <v>133.62673488386832</v>
      </c>
      <c r="M71" s="31">
        <v>129.14967278993109</v>
      </c>
      <c r="N71" s="31">
        <v>127.53622995454813</v>
      </c>
      <c r="O71" s="31">
        <v>118.30859255644575</v>
      </c>
      <c r="P71" s="31">
        <v>116.20240979126355</v>
      </c>
      <c r="Q71" s="31">
        <v>117.62113533023205</v>
      </c>
      <c r="R71" s="31">
        <v>118.86521256089279</v>
      </c>
      <c r="S71" s="31">
        <v>132.8770331805683</v>
      </c>
    </row>
    <row r="72" spans="1:19" x14ac:dyDescent="0.2">
      <c r="A72">
        <v>5</v>
      </c>
      <c r="B72" t="s">
        <v>177</v>
      </c>
      <c r="C72" t="s">
        <v>178</v>
      </c>
      <c r="D72">
        <v>1.1200000000000001</v>
      </c>
      <c r="E72">
        <v>100</v>
      </c>
      <c r="F72" s="9">
        <v>157.29317811912946</v>
      </c>
      <c r="G72" s="31">
        <v>110.16407723637515</v>
      </c>
      <c r="H72" s="31">
        <v>108.78027936198794</v>
      </c>
      <c r="I72" s="31">
        <v>108.30651281811265</v>
      </c>
      <c r="J72" s="31">
        <v>108.84170746441544</v>
      </c>
      <c r="K72" s="31">
        <v>107.52683258468591</v>
      </c>
      <c r="L72" s="31">
        <v>109.8709860460138</v>
      </c>
      <c r="M72" s="31">
        <v>111.88249800451295</v>
      </c>
      <c r="N72" s="31">
        <v>105.72446503019613</v>
      </c>
      <c r="O72" s="31">
        <v>94.283949412329022</v>
      </c>
      <c r="P72" s="31">
        <v>94.085872897723377</v>
      </c>
      <c r="Q72" s="31">
        <v>98.75247394403182</v>
      </c>
      <c r="R72" s="31">
        <v>101.34864212595657</v>
      </c>
      <c r="S72" s="31">
        <v>101.6405033244498</v>
      </c>
    </row>
    <row r="73" spans="1:19" x14ac:dyDescent="0.2">
      <c r="A73">
        <v>5</v>
      </c>
      <c r="B73" t="s">
        <v>179</v>
      </c>
      <c r="C73" t="s">
        <v>180</v>
      </c>
      <c r="D73">
        <v>0.67</v>
      </c>
      <c r="E73">
        <v>100</v>
      </c>
      <c r="F73" s="9">
        <v>109.57106747003363</v>
      </c>
      <c r="G73" s="31">
        <v>202.22061903973119</v>
      </c>
      <c r="H73" s="31">
        <v>176.30420411774472</v>
      </c>
      <c r="I73" s="31">
        <v>185.23197559223462</v>
      </c>
      <c r="J73" s="31">
        <v>208.78168494604881</v>
      </c>
      <c r="K73" s="31">
        <v>188.85997263027423</v>
      </c>
      <c r="L73" s="31">
        <v>194.28726792870933</v>
      </c>
      <c r="M73" s="31">
        <v>174.09457630904907</v>
      </c>
      <c r="N73" s="31">
        <v>184.00633310164136</v>
      </c>
      <c r="O73" s="31">
        <v>175.87309540548225</v>
      </c>
      <c r="P73" s="31">
        <v>170.92581750087243</v>
      </c>
      <c r="Q73" s="31">
        <v>162.95549176792454</v>
      </c>
      <c r="R73" s="31">
        <v>160.67449501587217</v>
      </c>
      <c r="S73" s="31">
        <v>208.20422274489579</v>
      </c>
    </row>
    <row r="74" spans="1:19" x14ac:dyDescent="0.2">
      <c r="A74">
        <v>5</v>
      </c>
      <c r="B74" t="s">
        <v>181</v>
      </c>
      <c r="C74" t="s">
        <v>182</v>
      </c>
      <c r="D74">
        <v>0.34</v>
      </c>
      <c r="E74">
        <v>100</v>
      </c>
      <c r="F74" s="9">
        <v>161.32569412279958</v>
      </c>
      <c r="G74" s="31">
        <v>111.45967992126785</v>
      </c>
      <c r="H74" s="31">
        <v>108.64157370552377</v>
      </c>
      <c r="I74" s="31">
        <v>110.35473635929139</v>
      </c>
      <c r="J74" s="31">
        <v>110.12175820288465</v>
      </c>
      <c r="K74" s="31">
        <v>110.21383147870672</v>
      </c>
      <c r="L74" s="31">
        <v>108.13912595067596</v>
      </c>
      <c r="M74" s="31">
        <v>110.11893110997738</v>
      </c>
      <c r="N74" s="31">
        <v>104.05796517726812</v>
      </c>
      <c r="O74" s="31">
        <v>94.272288341081861</v>
      </c>
      <c r="P74" s="31">
        <v>93.11904423094623</v>
      </c>
      <c r="Q74" s="31">
        <v>99.765737918683016</v>
      </c>
      <c r="R74" s="31">
        <v>102.38854445796547</v>
      </c>
      <c r="S74" s="31">
        <v>105.98455296779156</v>
      </c>
    </row>
    <row r="75" spans="1:19" x14ac:dyDescent="0.2">
      <c r="A75">
        <v>5</v>
      </c>
      <c r="B75" t="s">
        <v>183</v>
      </c>
      <c r="C75" t="s">
        <v>184</v>
      </c>
      <c r="D75">
        <v>0.24</v>
      </c>
      <c r="E75">
        <v>100</v>
      </c>
      <c r="F75" s="9">
        <v>172.95729927185755</v>
      </c>
      <c r="G75" s="31">
        <v>114.78046556990577</v>
      </c>
      <c r="H75" s="31">
        <v>114.13971002113895</v>
      </c>
      <c r="I75" s="31">
        <v>112.17618416839684</v>
      </c>
      <c r="J75" s="31">
        <v>114.56431074456378</v>
      </c>
      <c r="K75" s="31">
        <v>112.89145621858007</v>
      </c>
      <c r="L75" s="31">
        <v>113.00518126358338</v>
      </c>
      <c r="M75" s="31">
        <v>112.79425026286835</v>
      </c>
      <c r="N75" s="31">
        <v>106.58603427895214</v>
      </c>
      <c r="O75" s="31">
        <v>105.43290848968823</v>
      </c>
      <c r="P75" s="31">
        <v>100.95587776082438</v>
      </c>
      <c r="Q75" s="31">
        <v>106.01907041222648</v>
      </c>
      <c r="R75" s="31">
        <v>108.80627488709825</v>
      </c>
      <c r="S75" s="31">
        <v>108.66962501554549</v>
      </c>
    </row>
    <row r="76" spans="1:19" x14ac:dyDescent="0.2">
      <c r="A76">
        <v>5</v>
      </c>
      <c r="B76" t="s">
        <v>185</v>
      </c>
      <c r="C76" t="s">
        <v>186</v>
      </c>
      <c r="D76">
        <v>0.01</v>
      </c>
      <c r="E76">
        <v>100</v>
      </c>
      <c r="F76" s="9">
        <v>197.98754725771869</v>
      </c>
      <c r="G76" s="31">
        <v>130.49947480944593</v>
      </c>
      <c r="H76" s="31">
        <v>113.07636403563801</v>
      </c>
      <c r="I76" s="31">
        <v>91.535663526397229</v>
      </c>
      <c r="J76" s="31">
        <v>91.342415725374764</v>
      </c>
      <c r="K76" s="31">
        <v>91.418787512155021</v>
      </c>
      <c r="L76" s="31">
        <v>91.510881334594856</v>
      </c>
      <c r="M76" s="31">
        <v>91.340070743784878</v>
      </c>
      <c r="N76" s="31">
        <v>88.022689268546529</v>
      </c>
      <c r="O76" s="31">
        <v>78.497694736620062</v>
      </c>
      <c r="P76" s="31">
        <v>77.53742310529293</v>
      </c>
      <c r="Q76" s="31">
        <v>79.042399284060878</v>
      </c>
      <c r="R76" s="31">
        <v>81.120396460724734</v>
      </c>
      <c r="S76" s="31">
        <v>79.768799450851517</v>
      </c>
    </row>
    <row r="77" spans="1:19" x14ac:dyDescent="0.2">
      <c r="A77">
        <v>3</v>
      </c>
      <c r="B77" t="s">
        <v>187</v>
      </c>
      <c r="C77" t="s">
        <v>188</v>
      </c>
      <c r="D77">
        <v>0.96999999999999986</v>
      </c>
      <c r="E77">
        <v>100</v>
      </c>
      <c r="F77" s="9">
        <v>95.806483284019507</v>
      </c>
      <c r="G77" s="31">
        <v>299.81350501187529</v>
      </c>
      <c r="H77" s="31">
        <v>306.37815847012996</v>
      </c>
      <c r="I77" s="31">
        <v>285.3097272912965</v>
      </c>
      <c r="J77" s="31">
        <v>284.94820895319589</v>
      </c>
      <c r="K77" s="31">
        <v>297.90503752697913</v>
      </c>
      <c r="L77" s="31">
        <v>296.17795171163567</v>
      </c>
      <c r="M77" s="31">
        <v>298.83247947617252</v>
      </c>
      <c r="N77" s="31">
        <v>282.35445557110194</v>
      </c>
      <c r="O77" s="31">
        <v>247.09009190569594</v>
      </c>
      <c r="P77" s="31">
        <v>242.39917621798432</v>
      </c>
      <c r="Q77" s="31">
        <v>245.6171699488215</v>
      </c>
      <c r="R77" s="31">
        <v>273.7114295952772</v>
      </c>
      <c r="S77" s="31">
        <v>274.90694820475875</v>
      </c>
    </row>
    <row r="78" spans="1:19" s="40" customFormat="1" x14ac:dyDescent="0.2">
      <c r="A78" s="40">
        <v>4</v>
      </c>
      <c r="B78" s="40" t="s">
        <v>189</v>
      </c>
      <c r="C78" s="40" t="s">
        <v>190</v>
      </c>
      <c r="D78" s="40">
        <v>0.26</v>
      </c>
      <c r="E78" s="40">
        <v>100</v>
      </c>
      <c r="F78" s="40">
        <v>66.668133726802836</v>
      </c>
      <c r="G78" s="40">
        <v>811.20863618408976</v>
      </c>
      <c r="H78" s="40">
        <v>805.87112623774965</v>
      </c>
      <c r="I78" s="40">
        <v>746.36009263052881</v>
      </c>
      <c r="J78" s="40">
        <v>745.6828412833496</v>
      </c>
      <c r="K78" s="40">
        <v>762.53979182016371</v>
      </c>
      <c r="L78" s="40">
        <v>769.50187189961946</v>
      </c>
      <c r="M78" s="40">
        <v>768.0657739068364</v>
      </c>
      <c r="N78" s="40">
        <v>725.79108301861152</v>
      </c>
      <c r="O78" s="40">
        <v>647.25274075117545</v>
      </c>
      <c r="P78" s="40">
        <v>639.00737374015148</v>
      </c>
      <c r="Q78" s="40">
        <v>669.92545028535847</v>
      </c>
      <c r="R78" s="40">
        <v>753.61635283541523</v>
      </c>
      <c r="S78" s="40">
        <v>754.04602125616361</v>
      </c>
    </row>
    <row r="79" spans="1:19" x14ac:dyDescent="0.2">
      <c r="A79">
        <v>5</v>
      </c>
      <c r="B79" t="s">
        <v>191</v>
      </c>
      <c r="C79" t="s">
        <v>192</v>
      </c>
      <c r="D79">
        <v>0.09</v>
      </c>
      <c r="E79">
        <v>100</v>
      </c>
      <c r="F79" s="9">
        <v>9.056149816805247</v>
      </c>
      <c r="G79" s="31">
        <v>1639.0243944148417</v>
      </c>
      <c r="H79" s="31">
        <v>1629.8746321267122</v>
      </c>
      <c r="I79" s="31">
        <v>1445.6012371207976</v>
      </c>
      <c r="J79" s="31">
        <v>1442.5493199830757</v>
      </c>
      <c r="K79" s="31">
        <v>1443.7554416759483</v>
      </c>
      <c r="L79" s="31">
        <v>1445.2098577857066</v>
      </c>
      <c r="M79" s="31">
        <v>1442.5122862395403</v>
      </c>
      <c r="N79" s="31">
        <v>1363.1161484793524</v>
      </c>
      <c r="O79" s="31">
        <v>1215.6124313293924</v>
      </c>
      <c r="P79" s="31">
        <v>1200.7416999479058</v>
      </c>
      <c r="Q79" s="31">
        <v>1327.4481686383626</v>
      </c>
      <c r="R79" s="31">
        <v>1538.9674170157623</v>
      </c>
      <c r="S79" s="31">
        <v>1552.8011473710715</v>
      </c>
    </row>
    <row r="80" spans="1:19" x14ac:dyDescent="0.2">
      <c r="A80">
        <v>5</v>
      </c>
      <c r="B80" t="s">
        <v>193</v>
      </c>
      <c r="C80" t="s">
        <v>194</v>
      </c>
      <c r="D80">
        <v>0.1</v>
      </c>
      <c r="E80">
        <v>100</v>
      </c>
      <c r="F80" s="9">
        <v>160.9397169382614</v>
      </c>
      <c r="G80" s="31">
        <v>100.41398517753181</v>
      </c>
      <c r="H80" s="31">
        <v>97.750073985916174</v>
      </c>
      <c r="I80" s="31">
        <v>97.077641851031274</v>
      </c>
      <c r="J80" s="31">
        <v>99.208651987150077</v>
      </c>
      <c r="K80" s="31">
        <v>99.291600767912556</v>
      </c>
      <c r="L80" s="31">
        <v>99.894890360636197</v>
      </c>
      <c r="M80" s="31">
        <v>99.70901228317301</v>
      </c>
      <c r="N80" s="31">
        <v>94.220460417969576</v>
      </c>
      <c r="O80" s="31">
        <v>84.024800892744821</v>
      </c>
      <c r="P80" s="31">
        <v>82.145552561823152</v>
      </c>
      <c r="Q80" s="31">
        <v>86.265359821205763</v>
      </c>
      <c r="R80" s="31">
        <v>88.755973024644618</v>
      </c>
      <c r="S80" s="31">
        <v>90.491463210246593</v>
      </c>
    </row>
    <row r="81" spans="1:19" x14ac:dyDescent="0.2">
      <c r="A81">
        <v>5</v>
      </c>
      <c r="B81" t="s">
        <v>195</v>
      </c>
      <c r="C81" t="s">
        <v>196</v>
      </c>
      <c r="D81">
        <v>7.0000000000000007E-2</v>
      </c>
      <c r="E81">
        <v>100</v>
      </c>
      <c r="F81" s="9">
        <v>10.558754332736736</v>
      </c>
      <c r="G81" s="31">
        <v>762.29501989677726</v>
      </c>
      <c r="H81" s="31">
        <v>758.0395504545603</v>
      </c>
      <c r="I81" s="31">
        <v>774.88212225660868</v>
      </c>
      <c r="J81" s="31">
        <v>773.24621052112934</v>
      </c>
      <c r="K81" s="31">
        <v>834.188514937371</v>
      </c>
      <c r="L81" s="31">
        <v>857.31586367319812</v>
      </c>
      <c r="M81" s="31">
        <v>855.71563179859345</v>
      </c>
      <c r="N81" s="31">
        <v>808.6168882842901</v>
      </c>
      <c r="O81" s="31">
        <v>721.11590980551193</v>
      </c>
      <c r="P81" s="31">
        <v>712.29441315636461</v>
      </c>
      <c r="Q81" s="31">
        <v>658.33922735171461</v>
      </c>
      <c r="R81" s="31">
        <v>693.67981290464161</v>
      </c>
      <c r="S81" s="31">
        <v>675.01022774544924</v>
      </c>
    </row>
    <row r="82" spans="1:19" x14ac:dyDescent="0.2">
      <c r="A82">
        <v>4</v>
      </c>
      <c r="B82" t="s">
        <v>197</v>
      </c>
      <c r="C82" t="s">
        <v>198</v>
      </c>
      <c r="D82">
        <v>0.71</v>
      </c>
      <c r="E82">
        <v>100</v>
      </c>
      <c r="F82" s="9">
        <v>106.43421860121475</v>
      </c>
      <c r="G82" s="31">
        <v>112.54204852627562</v>
      </c>
      <c r="H82" s="31">
        <v>123.46524069607202</v>
      </c>
      <c r="I82" s="31">
        <v>116.47438223749307</v>
      </c>
      <c r="J82" s="31">
        <v>116.22848443792826</v>
      </c>
      <c r="K82" s="31">
        <v>127.75709933510866</v>
      </c>
      <c r="L82" s="31">
        <v>122.84806544561341</v>
      </c>
      <c r="M82" s="31">
        <v>127.00056883959134</v>
      </c>
      <c r="N82" s="31">
        <v>119.96921171708429</v>
      </c>
      <c r="O82" s="31">
        <v>100.55165711721048</v>
      </c>
      <c r="P82" s="31">
        <v>97.162371491556897</v>
      </c>
      <c r="Q82" s="31">
        <v>90.236672924174144</v>
      </c>
      <c r="R82" s="31">
        <v>97.971598549592827</v>
      </c>
      <c r="S82" s="31">
        <v>99.44756934086395</v>
      </c>
    </row>
    <row r="83" spans="1:19" x14ac:dyDescent="0.2">
      <c r="A83">
        <v>5</v>
      </c>
      <c r="B83" t="s">
        <v>199</v>
      </c>
      <c r="C83" t="s">
        <v>200</v>
      </c>
      <c r="D83">
        <v>0.41</v>
      </c>
      <c r="E83">
        <v>100</v>
      </c>
      <c r="F83" s="9">
        <v>78.187586463246603</v>
      </c>
      <c r="G83" s="31">
        <v>100.54567408003935</v>
      </c>
      <c r="H83" s="31">
        <v>119.98811720483721</v>
      </c>
      <c r="I83" s="31">
        <v>105.14302178254576</v>
      </c>
      <c r="J83" s="31">
        <v>104.9210464674657</v>
      </c>
      <c r="K83" s="31">
        <v>119.31299972026289</v>
      </c>
      <c r="L83" s="31">
        <v>114.91807656034322</v>
      </c>
      <c r="M83" s="31">
        <v>121.34092626514908</v>
      </c>
      <c r="N83" s="31">
        <v>114.59091388001919</v>
      </c>
      <c r="O83" s="31">
        <v>82.279641676894641</v>
      </c>
      <c r="P83" s="31">
        <v>81.273105039058535</v>
      </c>
      <c r="Q83" s="31">
        <v>72.133203047747074</v>
      </c>
      <c r="R83" s="31">
        <v>85.192218691471524</v>
      </c>
      <c r="S83" s="31">
        <v>93.62109600417439</v>
      </c>
    </row>
    <row r="84" spans="1:19" x14ac:dyDescent="0.2">
      <c r="A84">
        <v>5</v>
      </c>
      <c r="B84" t="s">
        <v>201</v>
      </c>
      <c r="C84" t="s">
        <v>202</v>
      </c>
      <c r="D84">
        <v>0.18</v>
      </c>
      <c r="E84">
        <v>100</v>
      </c>
      <c r="F84" s="9">
        <v>141.48613275141224</v>
      </c>
      <c r="G84" s="31">
        <v>113.75045987854389</v>
      </c>
      <c r="H84" s="31">
        <v>113.11545427911493</v>
      </c>
      <c r="I84" s="31">
        <v>119.79228238430726</v>
      </c>
      <c r="J84" s="31">
        <v>119.53937991702405</v>
      </c>
      <c r="K84" s="31">
        <v>132.14813720460813</v>
      </c>
      <c r="L84" s="31">
        <v>122.69463141325221</v>
      </c>
      <c r="M84" s="31">
        <v>126.48194275158797</v>
      </c>
      <c r="N84" s="31">
        <v>119.52035369153216</v>
      </c>
      <c r="O84" s="31">
        <v>109.77537573429623</v>
      </c>
      <c r="P84" s="31">
        <v>108.43248051311029</v>
      </c>
      <c r="Q84" s="31">
        <v>97.434580300748848</v>
      </c>
      <c r="R84" s="31">
        <v>94.354769650996374</v>
      </c>
      <c r="S84" s="31">
        <v>94.236269434289412</v>
      </c>
    </row>
    <row r="85" spans="1:19" x14ac:dyDescent="0.2">
      <c r="A85">
        <v>5</v>
      </c>
      <c r="B85" t="s">
        <v>203</v>
      </c>
      <c r="C85" t="s">
        <v>204</v>
      </c>
      <c r="D85">
        <v>0.12</v>
      </c>
      <c r="E85">
        <v>100</v>
      </c>
      <c r="F85" s="9">
        <v>181.10621824473765</v>
      </c>
      <c r="G85" s="31">
        <v>151.71704418918043</v>
      </c>
      <c r="H85" s="31">
        <v>150.87009224989325</v>
      </c>
      <c r="I85" s="31">
        <v>150.21301357167511</v>
      </c>
      <c r="J85" s="31">
        <v>149.89588761836498</v>
      </c>
      <c r="K85" s="31">
        <v>150.02121621491585</v>
      </c>
      <c r="L85" s="31">
        <v>150.17234518549498</v>
      </c>
      <c r="M85" s="31">
        <v>147.11562010094073</v>
      </c>
      <c r="N85" s="31">
        <v>139.01834969871823</v>
      </c>
      <c r="O85" s="31">
        <v>149.14546527932768</v>
      </c>
      <c r="P85" s="31">
        <v>134.54553500526299</v>
      </c>
      <c r="Q85" s="31">
        <v>141.29333393710451</v>
      </c>
      <c r="R85" s="31">
        <v>147.05972307940192</v>
      </c>
      <c r="S85" s="31">
        <v>127.17163643441511</v>
      </c>
    </row>
    <row r="86" spans="1:19" x14ac:dyDescent="0.2">
      <c r="A86">
        <v>2</v>
      </c>
      <c r="B86" t="s">
        <v>7</v>
      </c>
      <c r="C86" t="s">
        <v>8</v>
      </c>
      <c r="D86">
        <v>0.65</v>
      </c>
      <c r="E86">
        <v>100</v>
      </c>
      <c r="F86" s="9">
        <v>139.3461234901406</v>
      </c>
      <c r="G86" s="31">
        <v>121.42673715152739</v>
      </c>
      <c r="H86" s="31">
        <v>123.51364367064215</v>
      </c>
      <c r="I86" s="31">
        <v>119.73503446762705</v>
      </c>
      <c r="J86" s="31">
        <v>120.90498671362909</v>
      </c>
      <c r="K86" s="31">
        <v>120.66185815710588</v>
      </c>
      <c r="L86" s="31">
        <v>121.92451449052832</v>
      </c>
      <c r="M86" s="31">
        <v>121.95040173589332</v>
      </c>
      <c r="N86" s="31">
        <v>121.21766463221857</v>
      </c>
      <c r="O86" s="31">
        <v>115.15954739494796</v>
      </c>
      <c r="P86" s="31">
        <v>114.26965922633811</v>
      </c>
      <c r="Q86" s="31">
        <v>115.9428984314695</v>
      </c>
      <c r="R86" s="31">
        <v>117.79387789520234</v>
      </c>
      <c r="S86" s="31">
        <v>117.71367023207542</v>
      </c>
    </row>
    <row r="87" spans="1:19" x14ac:dyDescent="0.2">
      <c r="A87">
        <v>3</v>
      </c>
      <c r="B87" t="s">
        <v>205</v>
      </c>
      <c r="C87" t="s">
        <v>206</v>
      </c>
      <c r="D87">
        <v>0.51</v>
      </c>
      <c r="E87">
        <v>100</v>
      </c>
      <c r="F87" s="9">
        <v>137.57157966780605</v>
      </c>
      <c r="G87" s="31">
        <v>124.74380468387164</v>
      </c>
      <c r="H87" s="31">
        <v>127.57114882153572</v>
      </c>
      <c r="I87" s="31">
        <v>122.88527106241173</v>
      </c>
      <c r="J87" s="31">
        <v>124.43912699878535</v>
      </c>
      <c r="K87" s="31">
        <v>124.1044622089176</v>
      </c>
      <c r="L87" s="31">
        <v>125.46774255226528</v>
      </c>
      <c r="M87" s="31">
        <v>125.34548397015256</v>
      </c>
      <c r="N87" s="31">
        <v>126.06729448639611</v>
      </c>
      <c r="O87" s="31">
        <v>121.42214046194768</v>
      </c>
      <c r="P87" s="31">
        <v>120.59807677147163</v>
      </c>
      <c r="Q87" s="31">
        <v>121.47483103251726</v>
      </c>
      <c r="R87" s="31">
        <v>123.14262217850319</v>
      </c>
      <c r="S87" s="31">
        <v>123.06328156404103</v>
      </c>
    </row>
    <row r="88" spans="1:19" x14ac:dyDescent="0.2">
      <c r="A88">
        <v>4</v>
      </c>
      <c r="B88" t="s">
        <v>207</v>
      </c>
      <c r="C88" t="s">
        <v>208</v>
      </c>
      <c r="D88">
        <v>0.16</v>
      </c>
      <c r="E88">
        <v>100</v>
      </c>
      <c r="F88" s="9">
        <v>138.22353752457843</v>
      </c>
      <c r="G88" s="31">
        <v>142.58325470148071</v>
      </c>
      <c r="H88" s="31">
        <v>141.02331614562965</v>
      </c>
      <c r="I88" s="31">
        <v>137.62168566523144</v>
      </c>
      <c r="J88" s="31">
        <v>142.58325470148074</v>
      </c>
      <c r="K88" s="31">
        <v>136.8879693399069</v>
      </c>
      <c r="L88" s="31">
        <v>141.02331614562965</v>
      </c>
      <c r="M88" s="31">
        <v>141.02331614562965</v>
      </c>
      <c r="N88" s="31">
        <v>141.02331614562965</v>
      </c>
      <c r="O88" s="31">
        <v>139.79549506619503</v>
      </c>
      <c r="P88" s="31">
        <v>141.02331614562965</v>
      </c>
      <c r="Q88" s="31">
        <v>141.02331614562965</v>
      </c>
      <c r="R88" s="31">
        <v>141.02331614562965</v>
      </c>
      <c r="S88" s="31">
        <v>141.02331614562965</v>
      </c>
    </row>
    <row r="89" spans="1:19" x14ac:dyDescent="0.2">
      <c r="A89">
        <v>5</v>
      </c>
      <c r="B89" t="s">
        <v>209</v>
      </c>
      <c r="C89" t="s">
        <v>210</v>
      </c>
      <c r="D89">
        <v>0.08</v>
      </c>
      <c r="E89">
        <v>100</v>
      </c>
      <c r="F89" s="9">
        <v>156.55607277128743</v>
      </c>
      <c r="G89" s="31">
        <v>118.49984273629478</v>
      </c>
      <c r="H89" s="31">
        <v>115.37996562459264</v>
      </c>
      <c r="I89" s="31">
        <v>108.57670466379625</v>
      </c>
      <c r="J89" s="31">
        <v>118.49984273629481</v>
      </c>
      <c r="K89" s="31">
        <v>107.10927201314712</v>
      </c>
      <c r="L89" s="31">
        <v>115.37996562459267</v>
      </c>
      <c r="M89" s="31">
        <v>115.37996562459267</v>
      </c>
      <c r="N89" s="31">
        <v>115.37996562459267</v>
      </c>
      <c r="O89" s="31">
        <v>112.92432346572342</v>
      </c>
      <c r="P89" s="31">
        <v>115.37996562459267</v>
      </c>
      <c r="Q89" s="31">
        <v>115.37996562459267</v>
      </c>
      <c r="R89" s="31">
        <v>115.37996562459267</v>
      </c>
      <c r="S89" s="31">
        <v>115.37996562459267</v>
      </c>
    </row>
    <row r="90" spans="1:19" x14ac:dyDescent="0.2">
      <c r="A90">
        <v>5</v>
      </c>
      <c r="B90" t="s">
        <v>211</v>
      </c>
      <c r="C90" t="s">
        <v>212</v>
      </c>
      <c r="D90">
        <v>0.08</v>
      </c>
      <c r="E90">
        <v>100</v>
      </c>
      <c r="F90" s="9">
        <v>114.65313506452401</v>
      </c>
      <c r="G90" s="31">
        <v>166.66666666666666</v>
      </c>
      <c r="H90" s="31">
        <v>166.66666666666666</v>
      </c>
      <c r="I90" s="31">
        <v>166.66666666666666</v>
      </c>
      <c r="J90" s="31">
        <v>166.66666666666666</v>
      </c>
      <c r="K90" s="31">
        <v>166.66666666666666</v>
      </c>
      <c r="L90" s="31">
        <v>166.66666666666666</v>
      </c>
      <c r="M90" s="31">
        <v>166.66666666666666</v>
      </c>
      <c r="N90" s="31">
        <v>166.66666666666666</v>
      </c>
      <c r="O90" s="31">
        <v>166.66666666666666</v>
      </c>
      <c r="P90" s="31">
        <v>166.66666666666666</v>
      </c>
      <c r="Q90" s="31">
        <v>166.66666666666666</v>
      </c>
      <c r="R90" s="31">
        <v>166.66666666666666</v>
      </c>
      <c r="S90" s="31">
        <v>166.66666666666666</v>
      </c>
    </row>
    <row r="91" spans="1:19" x14ac:dyDescent="0.2">
      <c r="A91">
        <v>4</v>
      </c>
      <c r="B91" t="s">
        <v>213</v>
      </c>
      <c r="C91" t="s">
        <v>214</v>
      </c>
      <c r="D91">
        <v>0.08</v>
      </c>
      <c r="E91">
        <v>100</v>
      </c>
      <c r="F91" s="9">
        <v>91.216790907038813</v>
      </c>
      <c r="G91" s="31">
        <v>100.25157431478131</v>
      </c>
      <c r="H91" s="31">
        <v>100.25157431478131</v>
      </c>
      <c r="I91" s="31">
        <v>100.25157431478131</v>
      </c>
      <c r="J91" s="31">
        <v>100.25157431478131</v>
      </c>
      <c r="K91" s="31">
        <v>100.25157431478131</v>
      </c>
      <c r="L91" s="31">
        <v>100.25157431478131</v>
      </c>
      <c r="M91" s="31">
        <v>100.25157431478131</v>
      </c>
      <c r="N91" s="31">
        <v>100.25157431478131</v>
      </c>
      <c r="O91" s="31">
        <v>100.25157431478131</v>
      </c>
      <c r="P91" s="31">
        <v>100.25157431478131</v>
      </c>
      <c r="Q91" s="31">
        <v>100.25157431478131</v>
      </c>
      <c r="R91" s="31">
        <v>100.25157431478131</v>
      </c>
      <c r="S91" s="31">
        <v>100.25157431478131</v>
      </c>
    </row>
    <row r="92" spans="1:19" x14ac:dyDescent="0.2">
      <c r="A92">
        <v>5</v>
      </c>
      <c r="B92" t="s">
        <v>215</v>
      </c>
      <c r="C92" t="s">
        <v>216</v>
      </c>
      <c r="D92">
        <v>0.08</v>
      </c>
      <c r="E92">
        <v>100</v>
      </c>
      <c r="F92" s="9">
        <v>91.216790907038813</v>
      </c>
      <c r="G92" s="31">
        <v>100.25157431478131</v>
      </c>
      <c r="H92" s="31">
        <v>100.25157431478131</v>
      </c>
      <c r="I92" s="31">
        <v>100.25157431478131</v>
      </c>
      <c r="J92" s="31">
        <v>100.25157431478131</v>
      </c>
      <c r="K92" s="31">
        <v>100.25157431478131</v>
      </c>
      <c r="L92" s="31">
        <v>100.25157431478131</v>
      </c>
      <c r="M92" s="31">
        <v>100.25157431478131</v>
      </c>
      <c r="N92" s="31">
        <v>100.25157431478131</v>
      </c>
      <c r="O92" s="31">
        <v>100.25157431478131</v>
      </c>
      <c r="P92" s="31">
        <v>100.25157431478131</v>
      </c>
      <c r="Q92" s="31">
        <v>100.25157431478131</v>
      </c>
      <c r="R92" s="31">
        <v>100.25157431478131</v>
      </c>
      <c r="S92" s="31">
        <v>100.25157431478131</v>
      </c>
    </row>
    <row r="93" spans="1:19" x14ac:dyDescent="0.2">
      <c r="A93">
        <v>4</v>
      </c>
      <c r="B93" t="s">
        <v>217</v>
      </c>
      <c r="C93" t="s">
        <v>218</v>
      </c>
      <c r="D93">
        <v>0.27</v>
      </c>
      <c r="E93">
        <v>100</v>
      </c>
      <c r="F93" s="9">
        <v>144.44648702987982</v>
      </c>
      <c r="G93" s="31">
        <v>121.42923589390784</v>
      </c>
      <c r="H93" s="31">
        <v>127.69418285370352</v>
      </c>
      <c r="I93" s="31">
        <v>120.85886144522388</v>
      </c>
      <c r="J93" s="31">
        <v>120.85373359985596</v>
      </c>
      <c r="K93" s="31">
        <v>123.59657291474208</v>
      </c>
      <c r="L93" s="31">
        <v>123.72108212285939</v>
      </c>
      <c r="M93" s="31">
        <v>123.49014924553536</v>
      </c>
      <c r="N93" s="31">
        <v>124.85356910955097</v>
      </c>
      <c r="O93" s="31">
        <v>116.80698696229483</v>
      </c>
      <c r="P93" s="31">
        <v>114.52282453691585</v>
      </c>
      <c r="Q93" s="31">
        <v>116.17891591889094</v>
      </c>
      <c r="R93" s="31">
        <v>119.32918808353102</v>
      </c>
      <c r="S93" s="31">
        <v>119.17932247843584</v>
      </c>
    </row>
    <row r="94" spans="1:19" x14ac:dyDescent="0.2">
      <c r="A94">
        <v>5</v>
      </c>
      <c r="B94" t="s">
        <v>219</v>
      </c>
      <c r="C94" t="s">
        <v>220</v>
      </c>
      <c r="D94">
        <v>0.2</v>
      </c>
      <c r="E94">
        <v>100</v>
      </c>
      <c r="F94" s="9">
        <v>140.36336677725771</v>
      </c>
      <c r="G94" s="31">
        <v>129.08458344351737</v>
      </c>
      <c r="H94" s="31">
        <v>133.32023881991651</v>
      </c>
      <c r="I94" s="31">
        <v>124.26270151219947</v>
      </c>
      <c r="J94" s="31">
        <v>124.0003612079811</v>
      </c>
      <c r="K94" s="31">
        <v>127.67045897763994</v>
      </c>
      <c r="L94" s="31">
        <v>127.79907215333246</v>
      </c>
      <c r="M94" s="31">
        <v>127.56052746114813</v>
      </c>
      <c r="N94" s="31">
        <v>131.55603199370375</v>
      </c>
      <c r="O94" s="31">
        <v>124.69653917091249</v>
      </c>
      <c r="P94" s="31">
        <v>123.17111158361499</v>
      </c>
      <c r="Q94" s="31">
        <v>123.95654436006556</v>
      </c>
      <c r="R94" s="31">
        <v>127.21531878420133</v>
      </c>
      <c r="S94" s="31">
        <v>127.05554898241881</v>
      </c>
    </row>
    <row r="95" spans="1:19" x14ac:dyDescent="0.2">
      <c r="A95">
        <v>5</v>
      </c>
      <c r="B95" t="s">
        <v>221</v>
      </c>
      <c r="C95" t="s">
        <v>222</v>
      </c>
      <c r="D95">
        <v>7.0000000000000007E-2</v>
      </c>
      <c r="E95">
        <v>100</v>
      </c>
      <c r="F95" s="9">
        <v>154.99029296423788</v>
      </c>
      <c r="G95" s="31">
        <v>99.556814323594949</v>
      </c>
      <c r="H95" s="31">
        <v>111.61973723595209</v>
      </c>
      <c r="I95" s="31">
        <v>111.1336041110079</v>
      </c>
      <c r="J95" s="31">
        <v>111.86336900521268</v>
      </c>
      <c r="K95" s="31">
        <v>111.9568984493197</v>
      </c>
      <c r="L95" s="31">
        <v>112.06968203579348</v>
      </c>
      <c r="M95" s="31">
        <v>111.86049720092747</v>
      </c>
      <c r="N95" s="31">
        <v>105.7036751548287</v>
      </c>
      <c r="O95" s="31">
        <v>94.265409223387223</v>
      </c>
      <c r="P95" s="31">
        <v>89.813432974918314</v>
      </c>
      <c r="Q95" s="31">
        <v>93.957120372677679</v>
      </c>
      <c r="R95" s="31">
        <v>96.797386081615869</v>
      </c>
      <c r="S95" s="31">
        <v>96.675818181341555</v>
      </c>
    </row>
    <row r="96" spans="1:19" x14ac:dyDescent="0.2">
      <c r="A96">
        <v>3</v>
      </c>
      <c r="B96" t="s">
        <v>223</v>
      </c>
      <c r="C96" t="s">
        <v>224</v>
      </c>
      <c r="D96">
        <v>0.14000000000000001</v>
      </c>
      <c r="E96">
        <v>100</v>
      </c>
      <c r="F96" s="9">
        <v>143.93328712754658</v>
      </c>
      <c r="G96" s="31">
        <v>109.34313399798765</v>
      </c>
      <c r="H96" s="31">
        <v>108.73273204952984</v>
      </c>
      <c r="I96" s="31">
        <v>108.25917258662571</v>
      </c>
      <c r="J96" s="31">
        <v>108.03061853198837</v>
      </c>
      <c r="K96" s="31">
        <v>108.12094339693468</v>
      </c>
      <c r="L96" s="31">
        <v>109.01704083705805</v>
      </c>
      <c r="M96" s="31">
        <v>109.5826021682347</v>
      </c>
      <c r="N96" s="31">
        <v>103.55115587771468</v>
      </c>
      <c r="O96" s="31">
        <v>92.345815508020422</v>
      </c>
      <c r="P96" s="31">
        <v>91.216138169066014</v>
      </c>
      <c r="Q96" s="31">
        <v>95.790858241938395</v>
      </c>
      <c r="R96" s="31">
        <v>98.309166577463529</v>
      </c>
      <c r="S96" s="31">
        <v>98.225800379914944</v>
      </c>
    </row>
    <row r="97" spans="1:19" x14ac:dyDescent="0.2">
      <c r="A97">
        <v>4</v>
      </c>
      <c r="B97" t="s">
        <v>225</v>
      </c>
      <c r="C97" t="s">
        <v>226</v>
      </c>
      <c r="D97">
        <v>0.14000000000000001</v>
      </c>
      <c r="E97">
        <v>100</v>
      </c>
      <c r="F97" s="9">
        <v>143.93328712754658</v>
      </c>
      <c r="G97" s="31">
        <v>109.34313399798765</v>
      </c>
      <c r="H97" s="31">
        <v>108.73273204952984</v>
      </c>
      <c r="I97" s="31">
        <v>108.25917258662571</v>
      </c>
      <c r="J97" s="31">
        <v>108.03061853198837</v>
      </c>
      <c r="K97" s="31">
        <v>108.12094339693468</v>
      </c>
      <c r="L97" s="31">
        <v>109.01704083705805</v>
      </c>
      <c r="M97" s="31">
        <v>109.5826021682347</v>
      </c>
      <c r="N97" s="31">
        <v>103.55115587771468</v>
      </c>
      <c r="O97" s="31">
        <v>92.345815508020422</v>
      </c>
      <c r="P97" s="31">
        <v>91.216138169066014</v>
      </c>
      <c r="Q97" s="31">
        <v>95.790858241938395</v>
      </c>
      <c r="R97" s="31">
        <v>98.309166577463529</v>
      </c>
      <c r="S97" s="31">
        <v>98.225800379914944</v>
      </c>
    </row>
    <row r="98" spans="1:19" x14ac:dyDescent="0.2">
      <c r="A98">
        <v>5</v>
      </c>
      <c r="B98" t="s">
        <v>227</v>
      </c>
      <c r="C98" t="s">
        <v>228</v>
      </c>
      <c r="D98">
        <v>0.14000000000000001</v>
      </c>
      <c r="E98">
        <v>100</v>
      </c>
      <c r="F98" s="9">
        <v>143.93328712754658</v>
      </c>
      <c r="G98" s="31">
        <v>109.34313399798765</v>
      </c>
      <c r="H98" s="31">
        <v>108.73273204952984</v>
      </c>
      <c r="I98" s="31">
        <v>108.25917258662571</v>
      </c>
      <c r="J98" s="31">
        <v>108.03061853198837</v>
      </c>
      <c r="K98" s="31">
        <v>108.12094339693468</v>
      </c>
      <c r="L98" s="31">
        <v>109.01704083705805</v>
      </c>
      <c r="M98" s="31">
        <v>109.5826021682347</v>
      </c>
      <c r="N98" s="31">
        <v>103.55115587771468</v>
      </c>
      <c r="O98" s="31">
        <v>92.345815508020422</v>
      </c>
      <c r="P98" s="31">
        <v>91.216138169066014</v>
      </c>
      <c r="Q98" s="31">
        <v>95.790858241938395</v>
      </c>
      <c r="R98" s="31">
        <v>98.309166577463529</v>
      </c>
      <c r="S98" s="31">
        <v>98.225800379914944</v>
      </c>
    </row>
    <row r="99" spans="1:19" x14ac:dyDescent="0.2">
      <c r="A99">
        <v>2</v>
      </c>
      <c r="B99" t="s">
        <v>9</v>
      </c>
      <c r="C99" t="s">
        <v>10</v>
      </c>
      <c r="D99">
        <v>5.2100000000000009</v>
      </c>
      <c r="E99">
        <v>100</v>
      </c>
      <c r="F99" s="9">
        <v>164.74320223068526</v>
      </c>
      <c r="G99" s="31">
        <v>103.76839607479334</v>
      </c>
      <c r="H99" s="31">
        <v>104.36344238592606</v>
      </c>
      <c r="I99" s="31">
        <v>102.75485791594161</v>
      </c>
      <c r="J99" s="31">
        <v>103.3133051898558</v>
      </c>
      <c r="K99" s="31">
        <v>104.81273427801894</v>
      </c>
      <c r="L99" s="31">
        <v>104.91477115884295</v>
      </c>
      <c r="M99" s="31">
        <v>104.9951635506044</v>
      </c>
      <c r="N99" s="31">
        <v>104.34402161496605</v>
      </c>
      <c r="O99" s="31">
        <v>96.543445695593107</v>
      </c>
      <c r="P99" s="31">
        <v>95.402793744749786</v>
      </c>
      <c r="Q99" s="31">
        <v>99.618226198628278</v>
      </c>
      <c r="R99" s="31">
        <v>99.945224676641587</v>
      </c>
      <c r="S99" s="31">
        <v>92.567834765923621</v>
      </c>
    </row>
    <row r="100" spans="1:19" x14ac:dyDescent="0.2">
      <c r="A100">
        <v>3</v>
      </c>
      <c r="B100" t="s">
        <v>229</v>
      </c>
      <c r="C100" t="s">
        <v>230</v>
      </c>
      <c r="D100">
        <v>3.6400000000000006</v>
      </c>
      <c r="E100">
        <v>100</v>
      </c>
      <c r="F100" s="9">
        <v>152.69544144551841</v>
      </c>
      <c r="G100" s="31">
        <v>99.383779802095148</v>
      </c>
      <c r="H100" s="31">
        <v>100.57330842298133</v>
      </c>
      <c r="I100" s="31">
        <v>99.191743315051824</v>
      </c>
      <c r="J100" s="31">
        <v>100.08750920805691</v>
      </c>
      <c r="K100" s="31">
        <v>101.75276613234765</v>
      </c>
      <c r="L100" s="31">
        <v>101.85240339065886</v>
      </c>
      <c r="M100" s="31">
        <v>102.05354932111179</v>
      </c>
      <c r="N100" s="31">
        <v>103.65506757071</v>
      </c>
      <c r="O100" s="31">
        <v>93.14984920286679</v>
      </c>
      <c r="P100" s="31">
        <v>92.041240251996129</v>
      </c>
      <c r="Q100" s="31">
        <v>96.529096487360249</v>
      </c>
      <c r="R100" s="31">
        <v>98.647571808810099</v>
      </c>
      <c r="S100" s="31">
        <v>91.687751952167176</v>
      </c>
    </row>
    <row r="101" spans="1:19" x14ac:dyDescent="0.2">
      <c r="A101">
        <v>4</v>
      </c>
      <c r="B101" t="s">
        <v>231</v>
      </c>
      <c r="C101" t="s">
        <v>232</v>
      </c>
      <c r="D101">
        <v>3.3100000000000005</v>
      </c>
      <c r="E101">
        <v>100</v>
      </c>
      <c r="F101" s="9">
        <v>145.9500574019948</v>
      </c>
      <c r="G101" s="31">
        <v>97.865119823231623</v>
      </c>
      <c r="H101" s="31">
        <v>98.104214824285563</v>
      </c>
      <c r="I101" s="31">
        <v>96.509665011903834</v>
      </c>
      <c r="J101" s="31">
        <v>97.514671251705508</v>
      </c>
      <c r="K101" s="31">
        <v>99.338071562075072</v>
      </c>
      <c r="L101" s="31">
        <v>99.438143144437035</v>
      </c>
      <c r="M101" s="31">
        <v>99.676963358905368</v>
      </c>
      <c r="N101" s="31">
        <v>101.96010726505105</v>
      </c>
      <c r="O101" s="31">
        <v>91.2711491648069</v>
      </c>
      <c r="P101" s="31">
        <v>90.15461834698273</v>
      </c>
      <c r="Q101" s="31">
        <v>94.676100515518101</v>
      </c>
      <c r="R101" s="31">
        <v>97.165102258263317</v>
      </c>
      <c r="S101" s="31">
        <v>89.373434935804525</v>
      </c>
    </row>
    <row r="102" spans="1:19" x14ac:dyDescent="0.2">
      <c r="A102">
        <v>5</v>
      </c>
      <c r="B102" t="s">
        <v>233</v>
      </c>
      <c r="C102" t="s">
        <v>234</v>
      </c>
      <c r="D102">
        <v>1.32</v>
      </c>
      <c r="E102">
        <v>100</v>
      </c>
      <c r="F102" s="9">
        <v>231.1203975835119</v>
      </c>
      <c r="G102" s="31">
        <v>101.250417213741</v>
      </c>
      <c r="H102" s="31">
        <v>100.685192405473</v>
      </c>
      <c r="I102" s="31">
        <v>100.24668208076035</v>
      </c>
      <c r="J102" s="31">
        <v>100.0350437954671</v>
      </c>
      <c r="K102" s="31">
        <v>103.3706416869903</v>
      </c>
      <c r="L102" s="31">
        <v>103.47477561591325</v>
      </c>
      <c r="M102" s="31">
        <v>105.87437951763714</v>
      </c>
      <c r="N102" s="31">
        <v>100.04703447410185</v>
      </c>
      <c r="O102" s="31">
        <v>90.554500567042624</v>
      </c>
      <c r="P102" s="31">
        <v>89.446736596708334</v>
      </c>
      <c r="Q102" s="31">
        <v>93.932716704783772</v>
      </c>
      <c r="R102" s="31">
        <v>96.402175145783644</v>
      </c>
      <c r="S102" s="31">
        <v>94.461860640289558</v>
      </c>
    </row>
    <row r="103" spans="1:19" x14ac:dyDescent="0.2">
      <c r="A103">
        <v>5</v>
      </c>
      <c r="B103" t="s">
        <v>235</v>
      </c>
      <c r="C103" t="s">
        <v>236</v>
      </c>
      <c r="D103">
        <v>1</v>
      </c>
      <c r="E103">
        <v>100</v>
      </c>
      <c r="F103" s="9">
        <v>104.72507349785299</v>
      </c>
      <c r="G103" s="31">
        <v>113.58890234335637</v>
      </c>
      <c r="H103" s="31">
        <v>115.55454404445645</v>
      </c>
      <c r="I103" s="31">
        <v>115.05127380758891</v>
      </c>
      <c r="J103" s="31">
        <v>118.8093595823329</v>
      </c>
      <c r="K103" s="31">
        <v>118.90869659904594</v>
      </c>
      <c r="L103" s="31">
        <v>119.02848331564059</v>
      </c>
      <c r="M103" s="31">
        <v>116.78874005597204</v>
      </c>
      <c r="N103" s="31">
        <v>111.05705841059424</v>
      </c>
      <c r="O103" s="31">
        <v>98.418464511962824</v>
      </c>
      <c r="P103" s="31">
        <v>97.214499735841514</v>
      </c>
      <c r="Q103" s="31">
        <v>102.09005281496344</v>
      </c>
      <c r="R103" s="31">
        <v>104.77396478419105</v>
      </c>
      <c r="S103" s="31">
        <v>98.333925672639921</v>
      </c>
    </row>
    <row r="104" spans="1:19" s="27" customFormat="1" x14ac:dyDescent="0.2">
      <c r="A104" s="27">
        <v>5</v>
      </c>
      <c r="B104" s="27" t="s">
        <v>237</v>
      </c>
      <c r="C104" s="27" t="s">
        <v>238</v>
      </c>
      <c r="D104" s="27">
        <v>0.99</v>
      </c>
      <c r="E104" s="27">
        <v>100</v>
      </c>
      <c r="F104" s="27">
        <v>149.25196116474052</v>
      </c>
      <c r="G104" s="27">
        <v>77.468781363032534</v>
      </c>
      <c r="H104" s="27">
        <v>77.036316210812586</v>
      </c>
      <c r="I104" s="27">
        <v>72.798077813342573</v>
      </c>
      <c r="J104" s="27">
        <v>72.644388334137176</v>
      </c>
      <c r="K104" s="27">
        <v>74.193003277369129</v>
      </c>
      <c r="L104" s="27">
        <v>74.267744120647052</v>
      </c>
      <c r="M104" s="27">
        <v>74.129118887599759</v>
      </c>
      <c r="N104" s="27">
        <v>95.32203144536399</v>
      </c>
      <c r="O104" s="27">
        <v>85.007170176819983</v>
      </c>
      <c r="P104" s="27">
        <v>83.967267358602356</v>
      </c>
      <c r="Q104" s="27">
        <v>88.178438223320114</v>
      </c>
      <c r="R104" s="27">
        <v>90.496618685076896</v>
      </c>
      <c r="S104" s="27">
        <v>73.53786658554634</v>
      </c>
    </row>
    <row r="105" spans="1:19" x14ac:dyDescent="0.2">
      <c r="A105">
        <v>4</v>
      </c>
      <c r="B105" t="s">
        <v>239</v>
      </c>
      <c r="C105" t="s">
        <v>240</v>
      </c>
      <c r="D105">
        <v>0.09</v>
      </c>
      <c r="E105">
        <v>100</v>
      </c>
      <c r="F105" s="9">
        <v>67.366783798519293</v>
      </c>
      <c r="G105" s="31">
        <v>118.04119008755141</v>
      </c>
      <c r="H105" s="31">
        <v>113.09689802301622</v>
      </c>
      <c r="I105" s="31">
        <v>116.87100143164096</v>
      </c>
      <c r="J105" s="31">
        <v>116.62426629956376</v>
      </c>
      <c r="K105" s="31">
        <v>116.7217763503819</v>
      </c>
      <c r="L105" s="31">
        <v>116.83935999854224</v>
      </c>
      <c r="M105" s="31">
        <v>116.62127227148559</v>
      </c>
      <c r="N105" s="31">
        <v>110.2024163023811</v>
      </c>
      <c r="O105" s="31">
        <v>102.86051594206508</v>
      </c>
      <c r="P105" s="31">
        <v>101.60221102273911</v>
      </c>
      <c r="Q105" s="31">
        <v>106.69781892221461</v>
      </c>
      <c r="R105" s="31">
        <v>95.334680202208872</v>
      </c>
      <c r="S105" s="31">
        <v>100.67757308237601</v>
      </c>
    </row>
    <row r="106" spans="1:19" x14ac:dyDescent="0.2">
      <c r="A106">
        <v>5</v>
      </c>
      <c r="B106" t="s">
        <v>241</v>
      </c>
      <c r="C106" t="s">
        <v>242</v>
      </c>
      <c r="D106">
        <v>0.09</v>
      </c>
      <c r="E106">
        <v>100</v>
      </c>
      <c r="F106" s="9">
        <v>151.84947580551275</v>
      </c>
      <c r="G106" s="31">
        <v>118.04119008755141</v>
      </c>
      <c r="H106" s="31">
        <v>113.09689802301622</v>
      </c>
      <c r="I106" s="31">
        <v>116.87100143164096</v>
      </c>
      <c r="J106" s="31">
        <v>116.62426629956376</v>
      </c>
      <c r="K106" s="31">
        <v>116.7217763503819</v>
      </c>
      <c r="L106" s="31">
        <v>116.83935999854224</v>
      </c>
      <c r="M106" s="31">
        <v>116.62127227148559</v>
      </c>
      <c r="N106" s="31">
        <v>110.2024163023811</v>
      </c>
      <c r="O106" s="31">
        <v>102.86051594206508</v>
      </c>
      <c r="P106" s="31">
        <v>101.60221102273911</v>
      </c>
      <c r="Q106" s="31">
        <v>106.69781892221461</v>
      </c>
      <c r="R106" s="31">
        <v>95.334680202208872</v>
      </c>
      <c r="S106" s="31">
        <v>100.67757308237601</v>
      </c>
    </row>
    <row r="107" spans="1:19" x14ac:dyDescent="0.2">
      <c r="A107">
        <v>4</v>
      </c>
      <c r="B107" t="s">
        <v>243</v>
      </c>
      <c r="C107" t="s">
        <v>244</v>
      </c>
      <c r="D107">
        <v>0.24</v>
      </c>
      <c r="E107">
        <v>100</v>
      </c>
      <c r="F107" s="9">
        <v>114.40631445755949</v>
      </c>
      <c r="G107" s="31">
        <v>113.33210315354184</v>
      </c>
      <c r="H107" s="31">
        <v>129.92987820498061</v>
      </c>
      <c r="I107" s="31">
        <v>129.552351452247</v>
      </c>
      <c r="J107" s="31">
        <v>129.36994878008832</v>
      </c>
      <c r="K107" s="31">
        <v>129.44204991559408</v>
      </c>
      <c r="L107" s="31">
        <v>129.52896722517855</v>
      </c>
      <c r="M107" s="31">
        <v>129.36773461015187</v>
      </c>
      <c r="N107" s="31">
        <v>124.57613934521333</v>
      </c>
      <c r="O107" s="31">
        <v>115.41875386724352</v>
      </c>
      <c r="P107" s="31">
        <v>114.47553665294394</v>
      </c>
      <c r="Q107" s="31">
        <v>118.27172835261275</v>
      </c>
      <c r="R107" s="31">
        <v>120.33563204591002</v>
      </c>
      <c r="S107" s="31">
        <v>120.23485787900724</v>
      </c>
    </row>
    <row r="108" spans="1:19" x14ac:dyDescent="0.2">
      <c r="A108">
        <v>5</v>
      </c>
      <c r="B108" t="s">
        <v>245</v>
      </c>
      <c r="C108" t="s">
        <v>246</v>
      </c>
      <c r="D108">
        <v>0.24</v>
      </c>
      <c r="E108">
        <v>100</v>
      </c>
      <c r="F108" s="9">
        <v>130.4964402783695</v>
      </c>
      <c r="G108" s="31">
        <v>113.33210315354184</v>
      </c>
      <c r="H108" s="31">
        <v>129.92987820498061</v>
      </c>
      <c r="I108" s="31">
        <v>129.552351452247</v>
      </c>
      <c r="J108" s="31">
        <v>129.36994878008832</v>
      </c>
      <c r="K108" s="31">
        <v>129.44204991559408</v>
      </c>
      <c r="L108" s="31">
        <v>129.52896722517855</v>
      </c>
      <c r="M108" s="31">
        <v>129.36773461015187</v>
      </c>
      <c r="N108" s="31">
        <v>124.57613934521333</v>
      </c>
      <c r="O108" s="31">
        <v>115.41875386724352</v>
      </c>
      <c r="P108" s="31">
        <v>114.47553665294394</v>
      </c>
      <c r="Q108" s="31">
        <v>118.27172835261275</v>
      </c>
      <c r="R108" s="31">
        <v>120.33563204591002</v>
      </c>
      <c r="S108" s="31">
        <v>120.23485787900724</v>
      </c>
    </row>
    <row r="109" spans="1:19" x14ac:dyDescent="0.2">
      <c r="A109">
        <v>3</v>
      </c>
      <c r="B109" t="s">
        <v>247</v>
      </c>
      <c r="C109" t="s">
        <v>248</v>
      </c>
      <c r="D109">
        <v>1.57</v>
      </c>
      <c r="E109">
        <v>100</v>
      </c>
      <c r="F109" s="9">
        <v>130.4964402783695</v>
      </c>
      <c r="G109" s="31">
        <v>113.93400322932932</v>
      </c>
      <c r="H109" s="31">
        <v>113.15075934460056</v>
      </c>
      <c r="I109" s="31">
        <v>111.01583699061605</v>
      </c>
      <c r="J109" s="31">
        <v>110.792220714536</v>
      </c>
      <c r="K109" s="31">
        <v>111.9071827176645</v>
      </c>
      <c r="L109" s="31">
        <v>112.01478305450544</v>
      </c>
      <c r="M109" s="31">
        <v>111.81521182789943</v>
      </c>
      <c r="N109" s="31">
        <v>105.94134181948328</v>
      </c>
      <c r="O109" s="31">
        <v>104.41140189528977</v>
      </c>
      <c r="P109" s="31">
        <v>103.19645916743977</v>
      </c>
      <c r="Q109" s="31">
        <v>106.78028489226878</v>
      </c>
      <c r="R109" s="31">
        <v>102.9537956568369</v>
      </c>
      <c r="S109" s="31">
        <v>94.608281544314394</v>
      </c>
    </row>
    <row r="110" spans="1:19" x14ac:dyDescent="0.2">
      <c r="A110">
        <v>4</v>
      </c>
      <c r="B110" t="s">
        <v>249</v>
      </c>
      <c r="C110" t="s">
        <v>250</v>
      </c>
      <c r="D110">
        <v>1.53</v>
      </c>
      <c r="E110">
        <v>100</v>
      </c>
      <c r="F110" s="9">
        <v>230.28450043023651</v>
      </c>
      <c r="G110" s="31">
        <v>111.68391181048825</v>
      </c>
      <c r="H110" s="31">
        <v>110.88019096145287</v>
      </c>
      <c r="I110" s="31">
        <v>108.68945364396549</v>
      </c>
      <c r="J110" s="31">
        <v>108.45999119073302</v>
      </c>
      <c r="K110" s="31">
        <v>109.60410252727665</v>
      </c>
      <c r="L110" s="31">
        <v>109.71451594481933</v>
      </c>
      <c r="M110" s="31">
        <v>109.5097271698053</v>
      </c>
      <c r="N110" s="31">
        <v>103.48229193241096</v>
      </c>
      <c r="O110" s="31">
        <v>101.91235357882677</v>
      </c>
      <c r="P110" s="31">
        <v>100.66564764240552</v>
      </c>
      <c r="Q110" s="31">
        <v>104.34316815742615</v>
      </c>
      <c r="R110" s="31">
        <v>100.4166399877346</v>
      </c>
      <c r="S110" s="31">
        <v>91.852942499721308</v>
      </c>
    </row>
    <row r="111" spans="1:19" s="27" customFormat="1" x14ac:dyDescent="0.2">
      <c r="A111" s="27">
        <v>5</v>
      </c>
      <c r="B111" s="27" t="s">
        <v>251</v>
      </c>
      <c r="C111" s="27" t="s">
        <v>252</v>
      </c>
      <c r="D111" s="27">
        <v>0.56000000000000005</v>
      </c>
      <c r="E111" s="27">
        <v>100</v>
      </c>
      <c r="F111" s="27">
        <v>230.28450043023651</v>
      </c>
      <c r="G111" s="27">
        <v>116.20945209481523</v>
      </c>
      <c r="H111" s="27">
        <v>115.56071930845486</v>
      </c>
      <c r="I111" s="27">
        <v>115.05742217669884</v>
      </c>
      <c r="J111" s="27">
        <v>114.8145158277374</v>
      </c>
      <c r="K111" s="27">
        <v>114.91051273839977</v>
      </c>
      <c r="L111" s="27">
        <v>115.02627174860534</v>
      </c>
      <c r="M111" s="27">
        <v>114.81156826034793</v>
      </c>
      <c r="N111" s="27">
        <v>108.49231872811337</v>
      </c>
      <c r="O111" s="27">
        <v>109.7944637384271</v>
      </c>
      <c r="P111" s="27">
        <v>108.45133501141747</v>
      </c>
      <c r="Q111" s="27">
        <v>110.14435803061015</v>
      </c>
      <c r="R111" s="27">
        <v>103.26262264516426</v>
      </c>
      <c r="S111" s="27">
        <v>103.1329350500756</v>
      </c>
    </row>
    <row r="112" spans="1:19" s="27" customFormat="1" x14ac:dyDescent="0.2">
      <c r="A112" s="27">
        <v>5</v>
      </c>
      <c r="B112" s="27" t="s">
        <v>253</v>
      </c>
      <c r="C112" s="27" t="s">
        <v>254</v>
      </c>
      <c r="D112" s="27">
        <v>0.51</v>
      </c>
      <c r="E112" s="27">
        <v>100</v>
      </c>
      <c r="F112" s="27">
        <v>191.8888526471157</v>
      </c>
      <c r="G112" s="27">
        <v>103.58709872013434</v>
      </c>
      <c r="H112" s="27">
        <v>103.00882951765269</v>
      </c>
      <c r="I112" s="27">
        <v>102.56019914608675</v>
      </c>
      <c r="J112" s="27">
        <v>102.34367662148962</v>
      </c>
      <c r="K112" s="27">
        <v>105.58952902364707</v>
      </c>
      <c r="L112" s="27">
        <v>105.69589822413681</v>
      </c>
      <c r="M112" s="27">
        <v>105.49861044197849</v>
      </c>
      <c r="N112" s="27">
        <v>99.691947796493878</v>
      </c>
      <c r="O112" s="27">
        <v>103.46724929044937</v>
      </c>
      <c r="P112" s="27">
        <v>102.20152212994564</v>
      </c>
      <c r="Q112" s="27">
        <v>107.32718699748693</v>
      </c>
      <c r="R112" s="27">
        <v>107.86593798365945</v>
      </c>
      <c r="S112" s="27">
        <v>86.419422827849715</v>
      </c>
    </row>
    <row r="113" spans="1:19" x14ac:dyDescent="0.2">
      <c r="A113">
        <v>5</v>
      </c>
      <c r="B113" t="s">
        <v>255</v>
      </c>
      <c r="C113" t="s">
        <v>256</v>
      </c>
      <c r="D113">
        <v>0.46</v>
      </c>
      <c r="E113">
        <v>100</v>
      </c>
      <c r="F113" s="9">
        <v>196.29313535910435</v>
      </c>
      <c r="G113" s="31">
        <v>115.15145989061304</v>
      </c>
      <c r="H113" s="31">
        <v>113.90910066148979</v>
      </c>
      <c r="I113" s="31">
        <v>107.73262193872088</v>
      </c>
      <c r="J113" s="31">
        <v>107.50517952462793</v>
      </c>
      <c r="K113" s="31">
        <v>107.59506506775953</v>
      </c>
      <c r="L113" s="31">
        <v>107.70345461314083</v>
      </c>
      <c r="M113" s="31">
        <v>107.50241960564834</v>
      </c>
      <c r="N113" s="31">
        <v>101.5854669405074</v>
      </c>
      <c r="O113" s="31">
        <v>90.592835095557774</v>
      </c>
      <c r="P113" s="31">
        <v>89.484602174379049</v>
      </c>
      <c r="Q113" s="31">
        <v>93.97248133696084</v>
      </c>
      <c r="R113" s="31">
        <v>88.692961148425283</v>
      </c>
      <c r="S113" s="31">
        <v>84.144897292017191</v>
      </c>
    </row>
    <row r="114" spans="1:19" x14ac:dyDescent="0.2">
      <c r="A114">
        <v>4</v>
      </c>
      <c r="B114" t="s">
        <v>257</v>
      </c>
      <c r="C114" t="s">
        <v>258</v>
      </c>
      <c r="D114">
        <v>0.04</v>
      </c>
      <c r="E114">
        <v>100</v>
      </c>
      <c r="F114" s="9">
        <v>167.61227206662235</v>
      </c>
      <c r="G114" s="31">
        <v>200</v>
      </c>
      <c r="H114" s="31">
        <v>200</v>
      </c>
      <c r="I114" s="31">
        <v>200</v>
      </c>
      <c r="J114" s="31">
        <v>200</v>
      </c>
      <c r="K114" s="31">
        <v>200</v>
      </c>
      <c r="L114" s="31">
        <v>200</v>
      </c>
      <c r="M114" s="31">
        <v>200</v>
      </c>
      <c r="N114" s="31">
        <v>200</v>
      </c>
      <c r="O114" s="31">
        <v>200</v>
      </c>
      <c r="P114" s="31">
        <v>200</v>
      </c>
      <c r="Q114" s="31">
        <v>200</v>
      </c>
      <c r="R114" s="31">
        <v>200</v>
      </c>
      <c r="S114" s="31">
        <v>200</v>
      </c>
    </row>
    <row r="115" spans="1:19" x14ac:dyDescent="0.2">
      <c r="A115">
        <v>5</v>
      </c>
      <c r="B115" t="s">
        <v>259</v>
      </c>
      <c r="C115" t="s">
        <v>260</v>
      </c>
      <c r="D115">
        <v>0.04</v>
      </c>
      <c r="E115">
        <v>100</v>
      </c>
      <c r="F115" s="9">
        <v>146.55530442638764</v>
      </c>
      <c r="G115" s="31">
        <v>200</v>
      </c>
      <c r="H115" s="31">
        <v>200</v>
      </c>
      <c r="I115" s="31">
        <v>200</v>
      </c>
      <c r="J115" s="31">
        <v>200</v>
      </c>
      <c r="K115" s="31">
        <v>200</v>
      </c>
      <c r="L115" s="31">
        <v>200</v>
      </c>
      <c r="M115" s="31">
        <v>200</v>
      </c>
      <c r="N115" s="31">
        <v>200</v>
      </c>
      <c r="O115" s="31">
        <v>200</v>
      </c>
      <c r="P115" s="31">
        <v>200</v>
      </c>
      <c r="Q115" s="31">
        <v>200</v>
      </c>
      <c r="R115" s="31">
        <v>200</v>
      </c>
      <c r="S115" s="31">
        <v>200</v>
      </c>
    </row>
    <row r="116" spans="1:19" x14ac:dyDescent="0.2">
      <c r="A116">
        <v>2</v>
      </c>
      <c r="B116" t="s">
        <v>11</v>
      </c>
      <c r="C116" t="s">
        <v>12</v>
      </c>
      <c r="D116">
        <v>7.2200000000000006</v>
      </c>
      <c r="E116">
        <v>100</v>
      </c>
      <c r="F116" s="9">
        <v>291.75395856626545</v>
      </c>
      <c r="G116" s="31">
        <v>133.45965462696356</v>
      </c>
      <c r="H116" s="31">
        <v>131.44057435648566</v>
      </c>
      <c r="I116" s="31">
        <v>131.21447543129847</v>
      </c>
      <c r="J116" s="31">
        <v>130.91403711426435</v>
      </c>
      <c r="K116" s="31">
        <v>137.86238054745687</v>
      </c>
      <c r="L116" s="31">
        <v>139.08659365309339</v>
      </c>
      <c r="M116" s="31">
        <v>138.76544000190273</v>
      </c>
      <c r="N116" s="31">
        <v>137.12245822565239</v>
      </c>
      <c r="O116" s="31">
        <v>132.9841213243472</v>
      </c>
      <c r="P116" s="31">
        <v>133.30055234096267</v>
      </c>
      <c r="Q116" s="31">
        <v>131.95116479748827</v>
      </c>
      <c r="R116" s="31">
        <v>132.28881844147037</v>
      </c>
      <c r="S116" s="31">
        <v>132.2441130784826</v>
      </c>
    </row>
    <row r="117" spans="1:19" x14ac:dyDescent="0.2">
      <c r="A117">
        <v>3</v>
      </c>
      <c r="B117" t="s">
        <v>261</v>
      </c>
      <c r="C117" t="s">
        <v>262</v>
      </c>
      <c r="D117">
        <v>2.17</v>
      </c>
      <c r="E117">
        <v>100</v>
      </c>
      <c r="F117" s="9">
        <v>99.999999999999986</v>
      </c>
      <c r="G117" s="31">
        <v>141.09206496969841</v>
      </c>
      <c r="H117" s="31">
        <v>141.09206496969841</v>
      </c>
      <c r="I117" s="31">
        <v>141.09206496969841</v>
      </c>
      <c r="J117" s="31">
        <v>141.09206496969841</v>
      </c>
      <c r="K117" s="31">
        <v>161.19713313789154</v>
      </c>
      <c r="L117" s="31">
        <v>161.35952054819313</v>
      </c>
      <c r="M117" s="31">
        <v>161.05833325072985</v>
      </c>
      <c r="N117" s="31">
        <v>161.19713313789157</v>
      </c>
      <c r="O117" s="31">
        <v>161.19713313789157</v>
      </c>
      <c r="P117" s="31">
        <v>161.19713313789157</v>
      </c>
      <c r="Q117" s="31">
        <v>161.19713313789157</v>
      </c>
      <c r="R117" s="31">
        <v>161.19713313789157</v>
      </c>
      <c r="S117" s="31">
        <v>161.19713313789157</v>
      </c>
    </row>
    <row r="118" spans="1:19" x14ac:dyDescent="0.2">
      <c r="A118">
        <v>4</v>
      </c>
      <c r="B118" t="s">
        <v>263</v>
      </c>
      <c r="C118" t="s">
        <v>264</v>
      </c>
      <c r="D118">
        <v>2.17</v>
      </c>
      <c r="E118">
        <v>100</v>
      </c>
      <c r="F118" s="9">
        <v>99.999999999999986</v>
      </c>
      <c r="G118" s="31">
        <v>141.09206496969841</v>
      </c>
      <c r="H118" s="31">
        <v>141.09206496969841</v>
      </c>
      <c r="I118" s="31">
        <v>141.09206496969841</v>
      </c>
      <c r="J118" s="31">
        <v>141.09206496969841</v>
      </c>
      <c r="K118" s="31">
        <v>161.19713313789154</v>
      </c>
      <c r="L118" s="31">
        <v>161.35952054819313</v>
      </c>
      <c r="M118" s="31">
        <v>161.05833325072985</v>
      </c>
      <c r="N118" s="31">
        <v>161.19713313789157</v>
      </c>
      <c r="O118" s="31">
        <v>161.19713313789157</v>
      </c>
      <c r="P118" s="31">
        <v>161.19713313789157</v>
      </c>
      <c r="Q118" s="31">
        <v>161.19713313789157</v>
      </c>
      <c r="R118" s="31">
        <v>161.19713313789157</v>
      </c>
      <c r="S118" s="31">
        <v>161.19713313789157</v>
      </c>
    </row>
    <row r="119" spans="1:19" x14ac:dyDescent="0.2">
      <c r="A119">
        <v>5</v>
      </c>
      <c r="B119" t="s">
        <v>265</v>
      </c>
      <c r="C119" t="s">
        <v>266</v>
      </c>
      <c r="D119">
        <v>2.17</v>
      </c>
      <c r="E119">
        <v>100</v>
      </c>
      <c r="F119" s="9">
        <v>134.10507269897857</v>
      </c>
      <c r="G119" s="31">
        <v>141.09206496969841</v>
      </c>
      <c r="H119" s="31">
        <v>141.09206496969841</v>
      </c>
      <c r="I119" s="31">
        <v>141.09206496969841</v>
      </c>
      <c r="J119" s="31">
        <v>141.09206496969841</v>
      </c>
      <c r="K119" s="31">
        <v>161.19713313789154</v>
      </c>
      <c r="L119" s="31">
        <v>161.35952054819313</v>
      </c>
      <c r="M119" s="31">
        <v>161.05833325072985</v>
      </c>
      <c r="N119" s="31">
        <v>161.19713313789157</v>
      </c>
      <c r="O119" s="31">
        <v>161.19713313789157</v>
      </c>
      <c r="P119" s="31">
        <v>161.19713313789157</v>
      </c>
      <c r="Q119" s="31">
        <v>161.19713313789157</v>
      </c>
      <c r="R119" s="31">
        <v>161.19713313789157</v>
      </c>
      <c r="S119" s="31">
        <v>161.19713313789157</v>
      </c>
    </row>
    <row r="120" spans="1:19" x14ac:dyDescent="0.2">
      <c r="A120">
        <v>3</v>
      </c>
      <c r="B120" t="s">
        <v>267</v>
      </c>
      <c r="C120" t="s">
        <v>268</v>
      </c>
      <c r="D120">
        <v>1.6</v>
      </c>
      <c r="E120">
        <v>100</v>
      </c>
      <c r="F120" s="9">
        <v>133.90992723829427</v>
      </c>
      <c r="G120" s="31">
        <v>117.43603824075926</v>
      </c>
      <c r="H120" s="31">
        <v>108.56541890162603</v>
      </c>
      <c r="I120" s="31">
        <v>108.12750989239731</v>
      </c>
      <c r="J120" s="31">
        <v>106.94527898576619</v>
      </c>
      <c r="K120" s="31">
        <v>107.02811647113923</v>
      </c>
      <c r="L120" s="31">
        <v>112.24549421218728</v>
      </c>
      <c r="M120" s="31">
        <v>111.36547985049981</v>
      </c>
      <c r="N120" s="31">
        <v>108.49325482563422</v>
      </c>
      <c r="O120" s="31">
        <v>98.606455596346294</v>
      </c>
      <c r="P120" s="31">
        <v>100.9202655180064</v>
      </c>
      <c r="Q120" s="31">
        <v>105.62290644166654</v>
      </c>
      <c r="R120" s="31">
        <v>105.20504386952787</v>
      </c>
      <c r="S120" s="31">
        <v>105.08203484549874</v>
      </c>
    </row>
    <row r="121" spans="1:19" x14ac:dyDescent="0.2">
      <c r="A121">
        <v>4</v>
      </c>
      <c r="B121" t="s">
        <v>269</v>
      </c>
      <c r="C121" t="s">
        <v>270</v>
      </c>
      <c r="D121">
        <v>1.6</v>
      </c>
      <c r="E121">
        <v>100</v>
      </c>
      <c r="F121" s="9">
        <v>133.90992723829427</v>
      </c>
      <c r="G121" s="31">
        <v>117.43603824075926</v>
      </c>
      <c r="H121" s="31">
        <v>108.56541890162603</v>
      </c>
      <c r="I121" s="31">
        <v>108.12750989239731</v>
      </c>
      <c r="J121" s="31">
        <v>106.94527898576619</v>
      </c>
      <c r="K121" s="31">
        <v>107.02811647113923</v>
      </c>
      <c r="L121" s="31">
        <v>112.24549421218728</v>
      </c>
      <c r="M121" s="31">
        <v>111.36547985049981</v>
      </c>
      <c r="N121" s="31">
        <v>108.49325482563422</v>
      </c>
      <c r="O121" s="31">
        <v>98.606455596346294</v>
      </c>
      <c r="P121" s="31">
        <v>100.9202655180064</v>
      </c>
      <c r="Q121" s="31">
        <v>105.62290644166654</v>
      </c>
      <c r="R121" s="31">
        <v>105.20504386952787</v>
      </c>
      <c r="S121" s="31">
        <v>105.08203484549874</v>
      </c>
    </row>
    <row r="122" spans="1:19" x14ac:dyDescent="0.2">
      <c r="A122">
        <v>5</v>
      </c>
      <c r="B122" t="s">
        <v>271</v>
      </c>
      <c r="C122" t="s">
        <v>272</v>
      </c>
      <c r="D122">
        <v>0.85</v>
      </c>
      <c r="E122">
        <v>100</v>
      </c>
      <c r="F122" s="9">
        <v>133.90992723829427</v>
      </c>
      <c r="G122" s="31">
        <v>134.62235486919045</v>
      </c>
      <c r="H122" s="31">
        <v>120.97694860633274</v>
      </c>
      <c r="I122" s="31">
        <v>120.51579746046832</v>
      </c>
      <c r="J122" s="31">
        <v>118.46568787454923</v>
      </c>
      <c r="K122" s="31">
        <v>118.55235180938107</v>
      </c>
      <c r="L122" s="31">
        <v>118.65684450542481</v>
      </c>
      <c r="M122" s="31">
        <v>118.46302673116853</v>
      </c>
      <c r="N122" s="31">
        <v>117.82886513508788</v>
      </c>
      <c r="O122" s="31">
        <v>106.59361252342593</v>
      </c>
      <c r="P122" s="31">
        <v>105.45176034768602</v>
      </c>
      <c r="Q122" s="31">
        <v>110.06510924390334</v>
      </c>
      <c r="R122" s="31">
        <v>109.38983491547091</v>
      </c>
      <c r="S122" s="31">
        <v>109.26961555594063</v>
      </c>
    </row>
    <row r="123" spans="1:19" x14ac:dyDescent="0.2">
      <c r="A123">
        <v>5</v>
      </c>
      <c r="B123" t="s">
        <v>273</v>
      </c>
      <c r="C123" t="s">
        <v>274</v>
      </c>
      <c r="D123">
        <v>0.63</v>
      </c>
      <c r="E123">
        <v>100</v>
      </c>
      <c r="F123" s="9">
        <v>158.20320371779573</v>
      </c>
      <c r="G123" s="31">
        <v>95.15012352639603</v>
      </c>
      <c r="H123" s="31">
        <v>91.151872435805018</v>
      </c>
      <c r="I123" s="31">
        <v>90.754882210876801</v>
      </c>
      <c r="J123" s="31">
        <v>90.563282775818905</v>
      </c>
      <c r="K123" s="31">
        <v>90.639003126187887</v>
      </c>
      <c r="L123" s="31">
        <v>103.7271204806182</v>
      </c>
      <c r="M123" s="31">
        <v>101.79332465493967</v>
      </c>
      <c r="N123" s="31">
        <v>96.521723421886094</v>
      </c>
      <c r="O123" s="31">
        <v>88.739743220039088</v>
      </c>
      <c r="P123" s="31">
        <v>96.375317376085647</v>
      </c>
      <c r="Q123" s="31">
        <v>101.20878333703929</v>
      </c>
      <c r="R123" s="31">
        <v>100.57123709944855</v>
      </c>
      <c r="S123" s="31">
        <v>100.44492961722105</v>
      </c>
    </row>
    <row r="124" spans="1:19" x14ac:dyDescent="0.2">
      <c r="A124">
        <v>5</v>
      </c>
      <c r="B124" t="s">
        <v>275</v>
      </c>
      <c r="C124" t="s">
        <v>276</v>
      </c>
      <c r="D124">
        <v>0.12</v>
      </c>
      <c r="E124">
        <v>100</v>
      </c>
      <c r="F124" s="9">
        <v>158.20320371779573</v>
      </c>
      <c r="G124" s="31">
        <v>112.70068103977881</v>
      </c>
      <c r="H124" s="31">
        <v>112.0715357721805</v>
      </c>
      <c r="I124" s="31">
        <v>111.58343494654378</v>
      </c>
      <c r="J124" s="31">
        <v>111.34786279244302</v>
      </c>
      <c r="K124" s="31">
        <v>111.44096121958766</v>
      </c>
      <c r="L124" s="31">
        <v>111.55322505915909</v>
      </c>
      <c r="M124" s="31">
        <v>111.34500422245398</v>
      </c>
      <c r="N124" s="31">
        <v>105.21655500334856</v>
      </c>
      <c r="O124" s="31">
        <v>93.831000671811552</v>
      </c>
      <c r="P124" s="31">
        <v>92.683154886193293</v>
      </c>
      <c r="Q124" s="31">
        <v>97.331449558449009</v>
      </c>
      <c r="R124" s="31">
        <v>99.890259503681065</v>
      </c>
      <c r="S124" s="31">
        <v>99.764807261659968</v>
      </c>
    </row>
    <row r="125" spans="1:19" x14ac:dyDescent="0.2">
      <c r="A125">
        <v>3</v>
      </c>
      <c r="B125" t="s">
        <v>277</v>
      </c>
      <c r="C125" t="s">
        <v>278</v>
      </c>
      <c r="D125">
        <v>1.1000000000000001</v>
      </c>
      <c r="E125">
        <v>100</v>
      </c>
      <c r="F125" s="9">
        <v>161.16630364539751</v>
      </c>
      <c r="G125" s="31">
        <v>130.56173800494653</v>
      </c>
      <c r="H125" s="31">
        <v>130.53511982072624</v>
      </c>
      <c r="I125" s="31">
        <v>130.51446901341035</v>
      </c>
      <c r="J125" s="31">
        <v>130.50450231204906</v>
      </c>
      <c r="K125" s="31">
        <v>130.5084411656207</v>
      </c>
      <c r="L125" s="31">
        <v>130.51319087879011</v>
      </c>
      <c r="M125" s="31">
        <v>130.50438137027854</v>
      </c>
      <c r="N125" s="31">
        <v>130.24509595767162</v>
      </c>
      <c r="O125" s="31">
        <v>129.76339038305287</v>
      </c>
      <c r="P125" s="31">
        <v>129.71482676483677</v>
      </c>
      <c r="Q125" s="31">
        <v>129.91148907840497</v>
      </c>
      <c r="R125" s="31">
        <v>130.01974845507792</v>
      </c>
      <c r="S125" s="31">
        <v>130.01444076055816</v>
      </c>
    </row>
    <row r="126" spans="1:19" x14ac:dyDescent="0.2">
      <c r="A126">
        <v>4</v>
      </c>
      <c r="B126" t="s">
        <v>279</v>
      </c>
      <c r="C126" t="s">
        <v>280</v>
      </c>
      <c r="D126">
        <v>1.07</v>
      </c>
      <c r="E126">
        <v>100</v>
      </c>
      <c r="F126" s="9">
        <v>163.03509715075649</v>
      </c>
      <c r="G126" s="31">
        <v>130.56173800494653</v>
      </c>
      <c r="H126" s="31">
        <v>130.53511982072624</v>
      </c>
      <c r="I126" s="31">
        <v>130.51446901341035</v>
      </c>
      <c r="J126" s="31">
        <v>130.50450231204906</v>
      </c>
      <c r="K126" s="31">
        <v>130.5084411656207</v>
      </c>
      <c r="L126" s="31">
        <v>130.51319087879011</v>
      </c>
      <c r="M126" s="31">
        <v>130.50438137027854</v>
      </c>
      <c r="N126" s="31">
        <v>130.24509595767162</v>
      </c>
      <c r="O126" s="31">
        <v>129.76339038305287</v>
      </c>
      <c r="P126" s="31">
        <v>129.71482676483677</v>
      </c>
      <c r="Q126" s="31">
        <v>129.91148907840497</v>
      </c>
      <c r="R126" s="31">
        <v>130.01974845507792</v>
      </c>
      <c r="S126" s="31">
        <v>130.01444076055816</v>
      </c>
    </row>
    <row r="127" spans="1:19" x14ac:dyDescent="0.2">
      <c r="A127">
        <v>5</v>
      </c>
      <c r="B127" t="s">
        <v>281</v>
      </c>
      <c r="C127" t="s">
        <v>282</v>
      </c>
      <c r="D127">
        <v>1.07</v>
      </c>
      <c r="E127">
        <v>100</v>
      </c>
      <c r="F127" s="9">
        <v>152.51670378619153</v>
      </c>
      <c r="G127" s="31">
        <v>129.32046449294666</v>
      </c>
      <c r="H127" s="31">
        <v>129.32046449294666</v>
      </c>
      <c r="I127" s="31">
        <v>129.32046449294666</v>
      </c>
      <c r="J127" s="31">
        <v>129.32046449294666</v>
      </c>
      <c r="K127" s="31">
        <v>129.32046449294666</v>
      </c>
      <c r="L127" s="31">
        <v>129.32046449294666</v>
      </c>
      <c r="M127" s="31">
        <v>129.32046449294666</v>
      </c>
      <c r="N127" s="31">
        <v>129.32046449294666</v>
      </c>
      <c r="O127" s="31">
        <v>129.32046449294666</v>
      </c>
      <c r="P127" s="31">
        <v>129.32046449294666</v>
      </c>
      <c r="Q127" s="31">
        <v>129.32046449294666</v>
      </c>
      <c r="R127" s="31">
        <v>129.32046449294666</v>
      </c>
      <c r="S127" s="31">
        <v>129.32046449294666</v>
      </c>
    </row>
    <row r="128" spans="1:19" x14ac:dyDescent="0.2">
      <c r="A128">
        <v>5</v>
      </c>
      <c r="B128" t="s">
        <v>283</v>
      </c>
      <c r="C128" t="s">
        <v>284</v>
      </c>
      <c r="D128">
        <v>0.03</v>
      </c>
      <c r="E128">
        <v>100</v>
      </c>
      <c r="F128" s="9">
        <v>85.02830004171939</v>
      </c>
      <c r="G128" s="31">
        <v>174.83382659960915</v>
      </c>
      <c r="H128" s="31">
        <v>173.85782651153139</v>
      </c>
      <c r="I128" s="31">
        <v>173.1006302432819</v>
      </c>
      <c r="J128" s="31">
        <v>172.73518452670095</v>
      </c>
      <c r="K128" s="31">
        <v>172.87960915766084</v>
      </c>
      <c r="L128" s="31">
        <v>173.05376530720631</v>
      </c>
      <c r="M128" s="31">
        <v>172.7307499951153</v>
      </c>
      <c r="N128" s="31">
        <v>163.22361819952837</v>
      </c>
      <c r="O128" s="31">
        <v>145.56108046350727</v>
      </c>
      <c r="P128" s="31">
        <v>143.78041446225177</v>
      </c>
      <c r="Q128" s="31">
        <v>150.99136595975156</v>
      </c>
      <c r="R128" s="31">
        <v>154.96087643775971</v>
      </c>
      <c r="S128" s="31">
        <v>154.76626097203498</v>
      </c>
    </row>
    <row r="129" spans="1:19" x14ac:dyDescent="0.2">
      <c r="A129">
        <v>5</v>
      </c>
      <c r="B129" t="s">
        <v>285</v>
      </c>
      <c r="C129" t="s">
        <v>286</v>
      </c>
      <c r="D129">
        <v>0.03</v>
      </c>
      <c r="E129">
        <v>100</v>
      </c>
      <c r="F129" s="9">
        <v>85.02830004171939</v>
      </c>
      <c r="G129" s="31">
        <v>174.83382659960915</v>
      </c>
      <c r="H129" s="31">
        <v>173.85782651153139</v>
      </c>
      <c r="I129" s="31">
        <v>173.1006302432819</v>
      </c>
      <c r="J129" s="31">
        <v>172.73518452670095</v>
      </c>
      <c r="K129" s="31">
        <v>172.87960915766084</v>
      </c>
      <c r="L129" s="31">
        <v>173.05376530720631</v>
      </c>
      <c r="M129" s="31">
        <v>172.7307499951153</v>
      </c>
      <c r="N129" s="31">
        <v>163.22361819952837</v>
      </c>
      <c r="O129" s="31">
        <v>145.56108046350727</v>
      </c>
      <c r="P129" s="31">
        <v>143.78041446225177</v>
      </c>
      <c r="Q129" s="31">
        <v>150.99136595975156</v>
      </c>
      <c r="R129" s="31">
        <v>154.96087643775971</v>
      </c>
      <c r="S129" s="31">
        <v>154.76626097203498</v>
      </c>
    </row>
    <row r="130" spans="1:19" x14ac:dyDescent="0.2">
      <c r="A130">
        <v>3</v>
      </c>
      <c r="B130" t="s">
        <v>287</v>
      </c>
      <c r="C130" t="s">
        <v>288</v>
      </c>
      <c r="D130">
        <v>2.3499999999999996</v>
      </c>
      <c r="E130">
        <v>100</v>
      </c>
      <c r="F130" s="9">
        <v>85.02830004171939</v>
      </c>
      <c r="G130" s="31">
        <v>138.67802231139379</v>
      </c>
      <c r="H130" s="31">
        <v>138.52675056348102</v>
      </c>
      <c r="I130" s="31">
        <v>138.1399148455925</v>
      </c>
      <c r="J130" s="31">
        <v>138.02645449372909</v>
      </c>
      <c r="K130" s="31">
        <v>140.75078170528016</v>
      </c>
      <c r="L130" s="31">
        <v>140.80755143812195</v>
      </c>
      <c r="M130" s="31">
        <v>140.70225803895653</v>
      </c>
      <c r="N130" s="31">
        <v>137.60321540660939</v>
      </c>
      <c r="O130" s="31">
        <v>131.84575262853181</v>
      </c>
      <c r="P130" s="31">
        <v>131.26530839250856</v>
      </c>
      <c r="Q130" s="31">
        <v>123.82567771733135</v>
      </c>
      <c r="R130" s="31">
        <v>125.09689223249407</v>
      </c>
      <c r="S130" s="31">
        <v>125.04577741617351</v>
      </c>
    </row>
    <row r="131" spans="1:19" x14ac:dyDescent="0.2">
      <c r="A131">
        <v>4</v>
      </c>
      <c r="B131" t="s">
        <v>289</v>
      </c>
      <c r="C131" t="s">
        <v>290</v>
      </c>
      <c r="D131">
        <v>1.1599999999999999</v>
      </c>
      <c r="E131">
        <v>100</v>
      </c>
      <c r="F131" s="9">
        <v>142.08903828865104</v>
      </c>
      <c r="G131" s="31">
        <v>109.96553370555347</v>
      </c>
      <c r="H131" s="31">
        <v>109.65907800935094</v>
      </c>
      <c r="I131" s="31">
        <v>108.87540220155952</v>
      </c>
      <c r="J131" s="31">
        <v>108.64554717838791</v>
      </c>
      <c r="K131" s="31">
        <v>114.16465833971989</v>
      </c>
      <c r="L131" s="31">
        <v>114.2796659881493</v>
      </c>
      <c r="M131" s="31">
        <v>114.06635608466767</v>
      </c>
      <c r="N131" s="31">
        <v>107.78812316568855</v>
      </c>
      <c r="O131" s="31">
        <v>96.124297710100379</v>
      </c>
      <c r="P131" s="31">
        <v>94.948397749191187</v>
      </c>
      <c r="Q131" s="31">
        <v>79.876732157237328</v>
      </c>
      <c r="R131" s="31">
        <v>82.452037425023875</v>
      </c>
      <c r="S131" s="31">
        <v>82.348485857477939</v>
      </c>
    </row>
    <row r="132" spans="1:19" x14ac:dyDescent="0.2">
      <c r="A132">
        <v>5</v>
      </c>
      <c r="B132" t="s">
        <v>291</v>
      </c>
      <c r="C132" t="s">
        <v>292</v>
      </c>
      <c r="D132">
        <v>0.57999999999999996</v>
      </c>
      <c r="E132">
        <v>100</v>
      </c>
      <c r="F132" s="9">
        <v>152.51670378619153</v>
      </c>
      <c r="G132" s="31">
        <v>110.13840918325883</v>
      </c>
      <c r="H132" s="31">
        <v>110.13840918325883</v>
      </c>
      <c r="I132" s="31">
        <v>109.04656389678992</v>
      </c>
      <c r="J132" s="31">
        <v>108.81634752133277</v>
      </c>
      <c r="K132" s="31">
        <v>108.90732933766762</v>
      </c>
      <c r="L132" s="31">
        <v>109.0170408370581</v>
      </c>
      <c r="M132" s="31">
        <v>108.81355394148721</v>
      </c>
      <c r="N132" s="31">
        <v>102.82443620479479</v>
      </c>
      <c r="O132" s="31">
        <v>91.697734660707042</v>
      </c>
      <c r="P132" s="31">
        <v>90.575985371800087</v>
      </c>
      <c r="Q132" s="31">
        <v>94.192207171617497</v>
      </c>
      <c r="R132" s="31">
        <v>97.619235067045921</v>
      </c>
      <c r="S132" s="31">
        <v>97.496635006095104</v>
      </c>
    </row>
    <row r="133" spans="1:19" x14ac:dyDescent="0.2">
      <c r="A133">
        <v>5</v>
      </c>
      <c r="B133" t="s">
        <v>293</v>
      </c>
      <c r="C133" t="s">
        <v>294</v>
      </c>
      <c r="D133">
        <v>0.57999999999999996</v>
      </c>
      <c r="E133">
        <v>100</v>
      </c>
      <c r="F133" s="9">
        <v>152.51670378619153</v>
      </c>
      <c r="G133" s="31">
        <v>109.79265822784811</v>
      </c>
      <c r="H133" s="31">
        <v>109.17974683544304</v>
      </c>
      <c r="I133" s="31">
        <v>108.70424050632913</v>
      </c>
      <c r="J133" s="31">
        <v>108.47474683544304</v>
      </c>
      <c r="K133" s="31">
        <v>119.42198734177217</v>
      </c>
      <c r="L133" s="31">
        <v>119.54229113924052</v>
      </c>
      <c r="M133" s="31">
        <v>119.31915822784813</v>
      </c>
      <c r="N133" s="31">
        <v>112.75181012658228</v>
      </c>
      <c r="O133" s="31">
        <v>100.5508607594937</v>
      </c>
      <c r="P133" s="31">
        <v>99.320810126582288</v>
      </c>
      <c r="Q133" s="31">
        <v>65.561257142857158</v>
      </c>
      <c r="R133" s="31">
        <v>67.284839783001829</v>
      </c>
      <c r="S133" s="31">
        <v>67.200336708860789</v>
      </c>
    </row>
    <row r="134" spans="1:19" x14ac:dyDescent="0.2">
      <c r="A134">
        <v>4</v>
      </c>
      <c r="B134" t="s">
        <v>295</v>
      </c>
      <c r="C134" t="s">
        <v>296</v>
      </c>
      <c r="D134">
        <v>1.19</v>
      </c>
      <c r="E134">
        <v>100</v>
      </c>
      <c r="F134" s="9">
        <v>133.13609467455623</v>
      </c>
      <c r="G134" s="31">
        <v>166.66666666666666</v>
      </c>
      <c r="H134" s="31">
        <v>166.66666666666666</v>
      </c>
      <c r="I134" s="31">
        <v>166.66666666666666</v>
      </c>
      <c r="J134" s="31">
        <v>166.66666666666666</v>
      </c>
      <c r="K134" s="31">
        <v>166.66666666666666</v>
      </c>
      <c r="L134" s="31">
        <v>166.66666666666666</v>
      </c>
      <c r="M134" s="31">
        <v>166.66666666666666</v>
      </c>
      <c r="N134" s="31">
        <v>166.66666666666666</v>
      </c>
      <c r="O134" s="31">
        <v>166.66666666666666</v>
      </c>
      <c r="P134" s="31">
        <v>166.66666666666666</v>
      </c>
      <c r="Q134" s="31">
        <v>166.66666666666666</v>
      </c>
      <c r="R134" s="31">
        <v>166.66666666666666</v>
      </c>
      <c r="S134" s="31">
        <v>166.66666666666666</v>
      </c>
    </row>
    <row r="135" spans="1:19" x14ac:dyDescent="0.2">
      <c r="A135">
        <v>5</v>
      </c>
      <c r="B135" t="s">
        <v>297</v>
      </c>
      <c r="C135" t="s">
        <v>298</v>
      </c>
      <c r="D135">
        <v>1.19</v>
      </c>
      <c r="E135">
        <v>100</v>
      </c>
      <c r="F135" s="9">
        <v>133.13609467455623</v>
      </c>
      <c r="G135" s="31">
        <v>166.66666666666666</v>
      </c>
      <c r="H135" s="31">
        <v>166.66666666666666</v>
      </c>
      <c r="I135" s="31">
        <v>166.66666666666666</v>
      </c>
      <c r="J135" s="31">
        <v>166.66666666666666</v>
      </c>
      <c r="K135" s="31">
        <v>166.66666666666666</v>
      </c>
      <c r="L135" s="31">
        <v>166.66666666666666</v>
      </c>
      <c r="M135" s="31">
        <v>166.66666666666666</v>
      </c>
      <c r="N135" s="31">
        <v>166.66666666666666</v>
      </c>
      <c r="O135" s="31">
        <v>166.66666666666666</v>
      </c>
      <c r="P135" s="31">
        <v>166.66666666666666</v>
      </c>
      <c r="Q135" s="31">
        <v>166.66666666666666</v>
      </c>
      <c r="R135" s="31">
        <v>166.66666666666666</v>
      </c>
      <c r="S135" s="31">
        <v>166.66666666666666</v>
      </c>
    </row>
    <row r="136" spans="1:19" x14ac:dyDescent="0.2">
      <c r="A136">
        <v>2</v>
      </c>
      <c r="B136" t="s">
        <v>13</v>
      </c>
      <c r="C136" t="s">
        <v>14</v>
      </c>
      <c r="D136">
        <v>5.21</v>
      </c>
      <c r="E136">
        <v>100</v>
      </c>
      <c r="F136" s="9">
        <v>176.43879671830032</v>
      </c>
      <c r="G136" s="31">
        <v>124.11515573013408</v>
      </c>
      <c r="H136" s="31">
        <v>125.03348277779266</v>
      </c>
      <c r="I136" s="31">
        <v>124.60291287068553</v>
      </c>
      <c r="J136" s="31">
        <v>125.38393401094253</v>
      </c>
      <c r="K136" s="31">
        <v>125.55084708192869</v>
      </c>
      <c r="L136" s="31">
        <v>126.25076920527323</v>
      </c>
      <c r="M136" s="31">
        <v>125.96822012526917</v>
      </c>
      <c r="N136" s="31">
        <v>121.42730611587571</v>
      </c>
      <c r="O136" s="31">
        <v>111.29626550292123</v>
      </c>
      <c r="P136" s="31">
        <v>109.01320948785418</v>
      </c>
      <c r="Q136" s="31">
        <v>111.87474713156851</v>
      </c>
      <c r="R136" s="31">
        <v>115.15618681365341</v>
      </c>
      <c r="S136" s="31">
        <v>115.94426389541451</v>
      </c>
    </row>
    <row r="137" spans="1:19" x14ac:dyDescent="0.2">
      <c r="A137">
        <v>3</v>
      </c>
      <c r="B137" t="s">
        <v>299</v>
      </c>
      <c r="C137" t="s">
        <v>300</v>
      </c>
      <c r="D137">
        <v>1.27</v>
      </c>
      <c r="E137">
        <v>100</v>
      </c>
      <c r="F137" s="9">
        <v>180.88316265789007</v>
      </c>
      <c r="G137" s="31">
        <v>111.27281360632911</v>
      </c>
      <c r="H137" s="31">
        <v>111.59084331734452</v>
      </c>
      <c r="I137" s="31">
        <v>111.09171679635969</v>
      </c>
      <c r="J137" s="31">
        <v>112.01669643887823</v>
      </c>
      <c r="K137" s="31">
        <v>112.11035408071223</v>
      </c>
      <c r="L137" s="31">
        <v>112.22329225593143</v>
      </c>
      <c r="M137" s="31">
        <v>111.96785864972151</v>
      </c>
      <c r="N137" s="31">
        <v>107.84526809938355</v>
      </c>
      <c r="O137" s="31">
        <v>94.185906010300798</v>
      </c>
      <c r="P137" s="31">
        <v>90.576026781978527</v>
      </c>
      <c r="Q137" s="31">
        <v>90.086459931139117</v>
      </c>
      <c r="R137" s="31">
        <v>95.817361824065046</v>
      </c>
      <c r="S137" s="31">
        <v>94.58361326753807</v>
      </c>
    </row>
    <row r="138" spans="1:19" x14ac:dyDescent="0.2">
      <c r="A138">
        <v>4</v>
      </c>
      <c r="B138" t="s">
        <v>301</v>
      </c>
      <c r="C138" t="s">
        <v>302</v>
      </c>
      <c r="D138">
        <v>1.27</v>
      </c>
      <c r="E138">
        <v>100</v>
      </c>
      <c r="F138" s="9">
        <v>180.88316265789007</v>
      </c>
      <c r="G138" s="31">
        <v>111.27281360632911</v>
      </c>
      <c r="H138" s="31">
        <v>111.59084331734452</v>
      </c>
      <c r="I138" s="31">
        <v>111.09171679635969</v>
      </c>
      <c r="J138" s="31">
        <v>112.01669643887823</v>
      </c>
      <c r="K138" s="31">
        <v>112.11035408071223</v>
      </c>
      <c r="L138" s="31">
        <v>112.22329225593143</v>
      </c>
      <c r="M138" s="31">
        <v>111.96785864972151</v>
      </c>
      <c r="N138" s="31">
        <v>107.84526809938355</v>
      </c>
      <c r="O138" s="31">
        <v>94.185906010300798</v>
      </c>
      <c r="P138" s="31">
        <v>90.576026781978527</v>
      </c>
      <c r="Q138" s="31">
        <v>90.086459931139117</v>
      </c>
      <c r="R138" s="31">
        <v>95.817361824065046</v>
      </c>
      <c r="S138" s="31">
        <v>94.58361326753807</v>
      </c>
    </row>
    <row r="139" spans="1:19" x14ac:dyDescent="0.2">
      <c r="A139">
        <v>5</v>
      </c>
      <c r="B139" t="s">
        <v>303</v>
      </c>
      <c r="C139" t="s">
        <v>304</v>
      </c>
      <c r="D139">
        <v>0.54</v>
      </c>
      <c r="E139">
        <v>100</v>
      </c>
      <c r="F139" s="9">
        <v>159.96086842470365</v>
      </c>
      <c r="G139" s="31">
        <v>100.47066795070636</v>
      </c>
      <c r="H139" s="31">
        <v>99.909796049219651</v>
      </c>
      <c r="I139" s="31">
        <v>99.474662778270698</v>
      </c>
      <c r="J139" s="31">
        <v>99.264654360799526</v>
      </c>
      <c r="K139" s="31">
        <v>99.347649965387561</v>
      </c>
      <c r="L139" s="31">
        <v>99.447731196879616</v>
      </c>
      <c r="M139" s="31">
        <v>99.262105996108787</v>
      </c>
      <c r="N139" s="31">
        <v>93.798701685994843</v>
      </c>
      <c r="O139" s="31">
        <v>83.648680957417113</v>
      </c>
      <c r="P139" s="31">
        <v>76.539679802067511</v>
      </c>
      <c r="Q139" s="31">
        <v>76.017139051221136</v>
      </c>
      <c r="R139" s="31">
        <v>81.080826691080503</v>
      </c>
      <c r="S139" s="31">
        <v>76.347730764796978</v>
      </c>
    </row>
    <row r="140" spans="1:19" x14ac:dyDescent="0.2">
      <c r="A140">
        <v>5</v>
      </c>
      <c r="B140" t="s">
        <v>305</v>
      </c>
      <c r="C140" t="s">
        <v>306</v>
      </c>
      <c r="D140">
        <v>0.24</v>
      </c>
      <c r="E140">
        <v>100</v>
      </c>
      <c r="F140" s="9">
        <v>260.47185911392484</v>
      </c>
      <c r="G140" s="31">
        <v>125.64569767193669</v>
      </c>
      <c r="H140" s="31">
        <v>129.4951138352059</v>
      </c>
      <c r="I140" s="31">
        <v>128.93112877384854</v>
      </c>
      <c r="J140" s="31">
        <v>131.75048338166036</v>
      </c>
      <c r="K140" s="31">
        <v>131.86064052766</v>
      </c>
      <c r="L140" s="31">
        <v>131.99347482513897</v>
      </c>
      <c r="M140" s="31">
        <v>129.23648243851147</v>
      </c>
      <c r="N140" s="31">
        <v>132.91902749592637</v>
      </c>
      <c r="O140" s="31">
        <v>102.66733007806847</v>
      </c>
      <c r="P140" s="31">
        <v>104.44192294727259</v>
      </c>
      <c r="Q140" s="31">
        <v>106.49742608783831</v>
      </c>
      <c r="R140" s="31">
        <v>107.29090058046901</v>
      </c>
      <c r="S140" s="31">
        <v>107.15615386849569</v>
      </c>
    </row>
    <row r="141" spans="1:19" x14ac:dyDescent="0.2">
      <c r="A141">
        <v>5</v>
      </c>
      <c r="B141" t="s">
        <v>307</v>
      </c>
      <c r="C141" t="s">
        <v>308</v>
      </c>
      <c r="D141">
        <v>0.17</v>
      </c>
      <c r="E141">
        <v>100</v>
      </c>
      <c r="F141" s="9">
        <v>152.51670378619153</v>
      </c>
      <c r="G141" s="31">
        <v>133.10779192412443</v>
      </c>
      <c r="H141" s="31">
        <v>132.3647250979358</v>
      </c>
      <c r="I141" s="31">
        <v>131.78824212962158</v>
      </c>
      <c r="J141" s="31">
        <v>131.51001409247164</v>
      </c>
      <c r="K141" s="31">
        <v>131.61997018106399</v>
      </c>
      <c r="L141" s="31">
        <v>131.75256203109021</v>
      </c>
      <c r="M141" s="31">
        <v>131.50663791110526</v>
      </c>
      <c r="N141" s="31">
        <v>124.26848871849906</v>
      </c>
      <c r="O141" s="31">
        <v>110.82131179888374</v>
      </c>
      <c r="P141" s="31">
        <v>109.44259967819944</v>
      </c>
      <c r="Q141" s="31">
        <v>95.684246103213567</v>
      </c>
      <c r="R141" s="31">
        <v>111.57645959873918</v>
      </c>
      <c r="S141" s="31">
        <v>117.82957373299539</v>
      </c>
    </row>
    <row r="142" spans="1:19" x14ac:dyDescent="0.2">
      <c r="A142">
        <v>5</v>
      </c>
      <c r="B142" t="s">
        <v>309</v>
      </c>
      <c r="C142" t="s">
        <v>310</v>
      </c>
      <c r="D142">
        <v>0.1</v>
      </c>
      <c r="E142">
        <v>100</v>
      </c>
      <c r="F142" s="9">
        <v>156.19444416147618</v>
      </c>
      <c r="G142" s="31">
        <v>134.89145179042453</v>
      </c>
      <c r="H142" s="31">
        <v>134.13842778249099</v>
      </c>
      <c r="I142" s="31">
        <v>133.55421987546865</v>
      </c>
      <c r="J142" s="31">
        <v>133.27226355031715</v>
      </c>
      <c r="K142" s="31">
        <v>133.38369306326311</v>
      </c>
      <c r="L142" s="31">
        <v>133.51806165947426</v>
      </c>
      <c r="M142" s="31">
        <v>138.71060872275604</v>
      </c>
      <c r="N142" s="31">
        <v>131.0759516706062</v>
      </c>
      <c r="O142" s="31">
        <v>116.89213459679961</v>
      </c>
      <c r="P142" s="31">
        <v>115.46217921842575</v>
      </c>
      <c r="Q142" s="31">
        <v>121.25289958359959</v>
      </c>
      <c r="R142" s="31">
        <v>129.13810958187952</v>
      </c>
      <c r="S142" s="31">
        <v>128.97592494588088</v>
      </c>
    </row>
    <row r="143" spans="1:19" x14ac:dyDescent="0.2">
      <c r="A143">
        <v>5</v>
      </c>
      <c r="B143" t="s">
        <v>311</v>
      </c>
      <c r="C143" t="s">
        <v>312</v>
      </c>
      <c r="D143">
        <v>0.1</v>
      </c>
      <c r="E143">
        <v>100</v>
      </c>
      <c r="F143" s="9">
        <v>193.3047540582179</v>
      </c>
      <c r="G143" s="31">
        <v>119.3155655332737</v>
      </c>
      <c r="H143" s="31">
        <v>119.65540065854017</v>
      </c>
      <c r="I143" s="31">
        <v>118.96765581454375</v>
      </c>
      <c r="J143" s="31">
        <v>126.02259631752071</v>
      </c>
      <c r="K143" s="31">
        <v>126.12796435250232</v>
      </c>
      <c r="L143" s="31">
        <v>126.255023643813</v>
      </c>
      <c r="M143" s="31">
        <v>126.01936101149198</v>
      </c>
      <c r="N143" s="31">
        <v>119.08323253427652</v>
      </c>
      <c r="O143" s="31">
        <v>116.59790591243976</v>
      </c>
      <c r="P143" s="31">
        <v>109.58758897296235</v>
      </c>
      <c r="Q143" s="31">
        <v>115.08368377674692</v>
      </c>
      <c r="R143" s="31">
        <v>121.63871837399931</v>
      </c>
      <c r="S143" s="31">
        <v>121.48595222830691</v>
      </c>
    </row>
    <row r="144" spans="1:19" x14ac:dyDescent="0.2">
      <c r="A144">
        <v>5</v>
      </c>
      <c r="B144" t="s">
        <v>313</v>
      </c>
      <c r="C144" t="s">
        <v>314</v>
      </c>
      <c r="D144">
        <v>0.12</v>
      </c>
      <c r="E144">
        <v>100</v>
      </c>
      <c r="F144" s="9">
        <v>147.50709592609357</v>
      </c>
      <c r="G144" s="31">
        <v>73.819323216006154</v>
      </c>
      <c r="H144" s="31">
        <v>73.407230960394415</v>
      </c>
      <c r="I144" s="31">
        <v>73.087523286250374</v>
      </c>
      <c r="J144" s="31">
        <v>72.933222737009558</v>
      </c>
      <c r="K144" s="31">
        <v>72.994202518328393</v>
      </c>
      <c r="L144" s="31">
        <v>73.067735708920821</v>
      </c>
      <c r="M144" s="31">
        <v>72.931350364100965</v>
      </c>
      <c r="N144" s="31">
        <v>68.917195617703783</v>
      </c>
      <c r="O144" s="31">
        <v>63.475222005051336</v>
      </c>
      <c r="P144" s="31">
        <v>62.698722068484329</v>
      </c>
      <c r="Q144" s="31">
        <v>65.843221585209264</v>
      </c>
      <c r="R144" s="31">
        <v>67.574216972442002</v>
      </c>
      <c r="S144" s="31">
        <v>67.48935046930012</v>
      </c>
    </row>
    <row r="145" spans="1:19" x14ac:dyDescent="0.2">
      <c r="A145">
        <v>3</v>
      </c>
      <c r="B145" t="s">
        <v>315</v>
      </c>
      <c r="C145" t="s">
        <v>316</v>
      </c>
      <c r="D145">
        <v>0.25</v>
      </c>
      <c r="E145">
        <v>100</v>
      </c>
      <c r="F145" s="9">
        <v>151.98072372040639</v>
      </c>
      <c r="G145" s="31">
        <v>117.47831640512823</v>
      </c>
      <c r="H145" s="31">
        <v>114.7889936389344</v>
      </c>
      <c r="I145" s="31">
        <v>114.28905757414211</v>
      </c>
      <c r="J145" s="31">
        <v>114.04777337729172</v>
      </c>
      <c r="K145" s="31">
        <v>114.14312921129243</v>
      </c>
      <c r="L145" s="31">
        <v>114.25811517162268</v>
      </c>
      <c r="M145" s="31">
        <v>118.12128368519151</v>
      </c>
      <c r="N145" s="31">
        <v>111.61986681592656</v>
      </c>
      <c r="O145" s="31">
        <v>99.541405797399477</v>
      </c>
      <c r="P145" s="31">
        <v>98.323703947040912</v>
      </c>
      <c r="Q145" s="31">
        <v>103.2548864232382</v>
      </c>
      <c r="R145" s="31">
        <v>105.96942146275723</v>
      </c>
      <c r="S145" s="31">
        <v>105.83633439726921</v>
      </c>
    </row>
    <row r="146" spans="1:19" x14ac:dyDescent="0.2">
      <c r="A146">
        <v>4</v>
      </c>
      <c r="B146" t="s">
        <v>317</v>
      </c>
      <c r="C146" t="s">
        <v>318</v>
      </c>
      <c r="D146">
        <v>0.25</v>
      </c>
      <c r="E146">
        <v>100</v>
      </c>
      <c r="F146" s="9">
        <v>151.98072372040639</v>
      </c>
      <c r="G146" s="31">
        <v>117.47831640512823</v>
      </c>
      <c r="H146" s="31">
        <v>114.7889936389344</v>
      </c>
      <c r="I146" s="31">
        <v>114.28905757414211</v>
      </c>
      <c r="J146" s="31">
        <v>114.04777337729172</v>
      </c>
      <c r="K146" s="31">
        <v>114.14312921129243</v>
      </c>
      <c r="L146" s="31">
        <v>114.25811517162268</v>
      </c>
      <c r="M146" s="31">
        <v>118.12128368519151</v>
      </c>
      <c r="N146" s="31">
        <v>111.61986681592656</v>
      </c>
      <c r="O146" s="31">
        <v>99.541405797399477</v>
      </c>
      <c r="P146" s="31">
        <v>98.323703947040912</v>
      </c>
      <c r="Q146" s="31">
        <v>103.2548864232382</v>
      </c>
      <c r="R146" s="31">
        <v>105.96942146275723</v>
      </c>
      <c r="S146" s="31">
        <v>105.83633439726921</v>
      </c>
    </row>
    <row r="147" spans="1:19" x14ac:dyDescent="0.2">
      <c r="A147">
        <v>5</v>
      </c>
      <c r="B147" t="s">
        <v>319</v>
      </c>
      <c r="C147" t="s">
        <v>320</v>
      </c>
      <c r="D147">
        <v>0.25</v>
      </c>
      <c r="E147">
        <v>100</v>
      </c>
      <c r="F147" s="9">
        <v>151.98072372040639</v>
      </c>
      <c r="G147" s="31">
        <v>117.47831640512823</v>
      </c>
      <c r="H147" s="31">
        <v>114.7889936389344</v>
      </c>
      <c r="I147" s="31">
        <v>114.28905757414211</v>
      </c>
      <c r="J147" s="31">
        <v>114.04777337729172</v>
      </c>
      <c r="K147" s="31">
        <v>114.14312921129243</v>
      </c>
      <c r="L147" s="31">
        <v>114.25811517162268</v>
      </c>
      <c r="M147" s="31">
        <v>118.12128368519151</v>
      </c>
      <c r="N147" s="31">
        <v>111.61986681592656</v>
      </c>
      <c r="O147" s="31">
        <v>99.541405797399477</v>
      </c>
      <c r="P147" s="31">
        <v>98.323703947040912</v>
      </c>
      <c r="Q147" s="31">
        <v>103.2548864232382</v>
      </c>
      <c r="R147" s="31">
        <v>105.96942146275723</v>
      </c>
      <c r="S147" s="31">
        <v>105.83633439726921</v>
      </c>
    </row>
    <row r="148" spans="1:19" x14ac:dyDescent="0.2">
      <c r="A148">
        <v>3</v>
      </c>
      <c r="B148" t="s">
        <v>321</v>
      </c>
      <c r="C148" t="s">
        <v>322</v>
      </c>
      <c r="D148">
        <v>0.53</v>
      </c>
      <c r="E148">
        <v>100</v>
      </c>
      <c r="F148" s="9">
        <v>118.4844328108862</v>
      </c>
      <c r="G148" s="31">
        <v>111.74348013077969</v>
      </c>
      <c r="H148" s="31">
        <v>118.167137887499</v>
      </c>
      <c r="I148" s="31">
        <v>117.65248912170297</v>
      </c>
      <c r="J148" s="31">
        <v>119.07053808087925</v>
      </c>
      <c r="K148" s="31">
        <v>120.83829736565617</v>
      </c>
      <c r="L148" s="31">
        <v>127.37703465479917</v>
      </c>
      <c r="M148" s="31">
        <v>128.05902334146333</v>
      </c>
      <c r="N148" s="31">
        <v>121.85609065408667</v>
      </c>
      <c r="O148" s="31">
        <v>108.66996095494714</v>
      </c>
      <c r="P148" s="31">
        <v>109.04956926023767</v>
      </c>
      <c r="Q148" s="31">
        <v>111.3198850437366</v>
      </c>
      <c r="R148" s="31">
        <v>114.4097969362245</v>
      </c>
      <c r="S148" s="31">
        <v>117.66799568120597</v>
      </c>
    </row>
    <row r="149" spans="1:19" x14ac:dyDescent="0.2">
      <c r="A149">
        <v>4</v>
      </c>
      <c r="B149" t="s">
        <v>323</v>
      </c>
      <c r="C149" t="s">
        <v>324</v>
      </c>
      <c r="D149">
        <v>0.42000000000000004</v>
      </c>
      <c r="E149">
        <v>100</v>
      </c>
      <c r="F149" s="9">
        <v>109.76002478987928</v>
      </c>
      <c r="G149" s="31">
        <v>114.23202538957717</v>
      </c>
      <c r="H149" s="31">
        <v>123.58938190022113</v>
      </c>
      <c r="I149" s="31">
        <v>123.05111784476944</v>
      </c>
      <c r="J149" s="31">
        <v>122.79133540565485</v>
      </c>
      <c r="K149" s="31">
        <v>124.99911620916846</v>
      </c>
      <c r="L149" s="31">
        <v>133.04425640208134</v>
      </c>
      <c r="M149" s="31">
        <v>133.9565526345454</v>
      </c>
      <c r="N149" s="31">
        <v>127.65044864940026</v>
      </c>
      <c r="O149" s="31">
        <v>113.83730756626399</v>
      </c>
      <c r="P149" s="31">
        <v>112.44472225010504</v>
      </c>
      <c r="Q149" s="31">
        <v>114.24838650515676</v>
      </c>
      <c r="R149" s="31">
        <v>117.2519368369594</v>
      </c>
      <c r="S149" s="31">
        <v>119.31779295476161</v>
      </c>
    </row>
    <row r="150" spans="1:19" x14ac:dyDescent="0.2">
      <c r="A150">
        <v>5</v>
      </c>
      <c r="B150" t="s">
        <v>325</v>
      </c>
      <c r="C150" t="s">
        <v>326</v>
      </c>
      <c r="D150">
        <v>0.19</v>
      </c>
      <c r="E150">
        <v>100</v>
      </c>
      <c r="F150" s="9">
        <v>130.16209934097839</v>
      </c>
      <c r="G150" s="31">
        <v>89.419467042405529</v>
      </c>
      <c r="H150" s="31">
        <v>88.754853088358246</v>
      </c>
      <c r="I150" s="31">
        <v>88.368302509094676</v>
      </c>
      <c r="J150" s="31">
        <v>88.181741561349469</v>
      </c>
      <c r="K150" s="31">
        <v>92.908881561529526</v>
      </c>
      <c r="L150" s="31">
        <v>112.92960965277616</v>
      </c>
      <c r="M150" s="31">
        <v>112.71881971104014</v>
      </c>
      <c r="N150" s="31">
        <v>106.51475543837202</v>
      </c>
      <c r="O150" s="31">
        <v>94.988721962790478</v>
      </c>
      <c r="P150" s="31">
        <v>93.826713634992601</v>
      </c>
      <c r="Q150" s="31">
        <v>98.532360671288799</v>
      </c>
      <c r="R150" s="31">
        <v>101.12274215185516</v>
      </c>
      <c r="S150" s="31">
        <v>100.99574203407288</v>
      </c>
    </row>
    <row r="151" spans="1:19" x14ac:dyDescent="0.2">
      <c r="A151">
        <v>5</v>
      </c>
      <c r="B151" t="s">
        <v>327</v>
      </c>
      <c r="C151" t="s">
        <v>328</v>
      </c>
      <c r="D151">
        <v>0.23</v>
      </c>
      <c r="E151">
        <v>100</v>
      </c>
      <c r="F151" s="9">
        <v>76.531443925407856</v>
      </c>
      <c r="G151" s="31">
        <v>134.72935619811028</v>
      </c>
      <c r="H151" s="31">
        <v>152.36573178828175</v>
      </c>
      <c r="I151" s="31">
        <v>151.7021392090225</v>
      </c>
      <c r="J151" s="31">
        <v>151.38186945095063</v>
      </c>
      <c r="K151" s="31">
        <v>151.50844048330501</v>
      </c>
      <c r="L151" s="31">
        <v>149.66070371672478</v>
      </c>
      <c r="M151" s="31">
        <v>151.50076678874541</v>
      </c>
      <c r="N151" s="31">
        <v>145.1103691280758</v>
      </c>
      <c r="O151" s="31">
        <v>129.40787828217691</v>
      </c>
      <c r="P151" s="31">
        <v>127.82481632345883</v>
      </c>
      <c r="Q151" s="31">
        <v>127.23119045487378</v>
      </c>
      <c r="R151" s="31">
        <v>130.57605418552376</v>
      </c>
      <c r="S151" s="31">
        <v>134.45340023706973</v>
      </c>
    </row>
    <row r="152" spans="1:19" x14ac:dyDescent="0.2">
      <c r="A152">
        <v>4</v>
      </c>
      <c r="B152" t="s">
        <v>329</v>
      </c>
      <c r="C152" t="s">
        <v>330</v>
      </c>
      <c r="D152">
        <v>0.11000000000000001</v>
      </c>
      <c r="E152">
        <v>100</v>
      </c>
      <c r="F152" s="9">
        <v>174.58075198934915</v>
      </c>
      <c r="G152" s="31">
        <v>102.2417618699165</v>
      </c>
      <c r="H152" s="31">
        <v>97.464024384378121</v>
      </c>
      <c r="I152" s="31">
        <v>97.039543088176401</v>
      </c>
      <c r="J152" s="31">
        <v>104.86385738628145</v>
      </c>
      <c r="K152" s="31">
        <v>104.95153450860914</v>
      </c>
      <c r="L152" s="31">
        <v>105.73855161972175</v>
      </c>
      <c r="M152" s="31">
        <v>105.54118422242264</v>
      </c>
      <c r="N152" s="31">
        <v>99.732178308343819</v>
      </c>
      <c r="O152" s="31">
        <v>88.94009207537367</v>
      </c>
      <c r="P152" s="31">
        <v>96.086257844380384</v>
      </c>
      <c r="Q152" s="31">
        <v>100.13833400922324</v>
      </c>
      <c r="R152" s="31">
        <v>103.55799004250943</v>
      </c>
      <c r="S152" s="31">
        <v>111.3687697276298</v>
      </c>
    </row>
    <row r="153" spans="1:19" x14ac:dyDescent="0.2">
      <c r="A153">
        <v>5</v>
      </c>
      <c r="B153" t="s">
        <v>331</v>
      </c>
      <c r="C153" t="s">
        <v>332</v>
      </c>
      <c r="D153">
        <v>7.0000000000000007E-2</v>
      </c>
      <c r="E153">
        <v>100</v>
      </c>
      <c r="F153" s="9">
        <v>179.61489652586056</v>
      </c>
      <c r="G153" s="31">
        <v>102.93429706774965</v>
      </c>
      <c r="H153" s="31">
        <v>95.748705799654019</v>
      </c>
      <c r="I153" s="31">
        <v>95.3316951641483</v>
      </c>
      <c r="J153" s="31">
        <v>107.7477188862337</v>
      </c>
      <c r="K153" s="31">
        <v>107.83780721756904</v>
      </c>
      <c r="L153" s="31">
        <v>109.01704083705819</v>
      </c>
      <c r="M153" s="31">
        <v>108.8135539414873</v>
      </c>
      <c r="N153" s="31">
        <v>102.82443620479486</v>
      </c>
      <c r="O153" s="31">
        <v>91.697734660707113</v>
      </c>
      <c r="P153" s="31">
        <v>103.51541185348589</v>
      </c>
      <c r="Q153" s="31">
        <v>108.70697161432642</v>
      </c>
      <c r="R153" s="31">
        <v>111.56484007662398</v>
      </c>
      <c r="S153" s="31">
        <v>123.90318580060514</v>
      </c>
    </row>
    <row r="154" spans="1:19" x14ac:dyDescent="0.2">
      <c r="A154">
        <v>5</v>
      </c>
      <c r="B154" t="s">
        <v>333</v>
      </c>
      <c r="C154" t="s">
        <v>334</v>
      </c>
      <c r="D154">
        <v>0.04</v>
      </c>
      <c r="E154">
        <v>100</v>
      </c>
      <c r="F154" s="9">
        <v>159.24226265068077</v>
      </c>
      <c r="G154" s="31">
        <v>101.0298252737085</v>
      </c>
      <c r="H154" s="31">
        <v>100.46583190764531</v>
      </c>
      <c r="I154" s="31">
        <v>100.02827695522558</v>
      </c>
      <c r="J154" s="31">
        <v>99.817099761365057</v>
      </c>
      <c r="K154" s="31">
        <v>99.900557267929344</v>
      </c>
      <c r="L154" s="31">
        <v>100.00119548938299</v>
      </c>
      <c r="M154" s="31">
        <v>99.814537214059541</v>
      </c>
      <c r="N154" s="31">
        <v>94.320726989554529</v>
      </c>
      <c r="O154" s="31">
        <v>84.11421755104017</v>
      </c>
      <c r="P154" s="31">
        <v>83.085238328445755</v>
      </c>
      <c r="Q154" s="31">
        <v>85.143218200292736</v>
      </c>
      <c r="R154" s="31">
        <v>89.546002482808959</v>
      </c>
      <c r="S154" s="31">
        <v>89.433541599922975</v>
      </c>
    </row>
    <row r="155" spans="1:19" x14ac:dyDescent="0.2">
      <c r="A155">
        <v>3</v>
      </c>
      <c r="B155" t="s">
        <v>335</v>
      </c>
      <c r="C155" t="s">
        <v>336</v>
      </c>
      <c r="D155">
        <v>0.21000000000000002</v>
      </c>
      <c r="E155">
        <v>100</v>
      </c>
      <c r="F155" s="9">
        <v>167.36803080117693</v>
      </c>
      <c r="G155" s="31">
        <v>124.66589887859242</v>
      </c>
      <c r="H155" s="31">
        <v>130.32948032258454</v>
      </c>
      <c r="I155" s="31">
        <v>129.87843495407128</v>
      </c>
      <c r="J155" s="31">
        <v>129.66062501830061</v>
      </c>
      <c r="K155" s="31">
        <v>129.74671329853467</v>
      </c>
      <c r="L155" s="31">
        <v>129.85050734607859</v>
      </c>
      <c r="M155" s="31">
        <v>129.65798149682075</v>
      </c>
      <c r="N155" s="31">
        <v>123.96292710294451</v>
      </c>
      <c r="O155" s="31">
        <v>113.75961064042311</v>
      </c>
      <c r="P155" s="31">
        <v>112.12943725894296</v>
      </c>
      <c r="Q155" s="31">
        <v>116.54919597745912</v>
      </c>
      <c r="R155" s="31">
        <v>118.96620941062784</v>
      </c>
      <c r="S155" s="31">
        <v>126.64862295723718</v>
      </c>
    </row>
    <row r="156" spans="1:19" x14ac:dyDescent="0.2">
      <c r="A156">
        <v>4</v>
      </c>
      <c r="B156" t="s">
        <v>337</v>
      </c>
      <c r="C156" t="s">
        <v>338</v>
      </c>
      <c r="D156">
        <v>0.21000000000000002</v>
      </c>
      <c r="E156">
        <v>100</v>
      </c>
      <c r="F156" s="9">
        <v>167.36803080117693</v>
      </c>
      <c r="G156" s="31">
        <v>124.66589887859242</v>
      </c>
      <c r="H156" s="31">
        <v>130.32948032258454</v>
      </c>
      <c r="I156" s="31">
        <v>129.87843495407128</v>
      </c>
      <c r="J156" s="31">
        <v>129.66062501830061</v>
      </c>
      <c r="K156" s="31">
        <v>129.74671329853467</v>
      </c>
      <c r="L156" s="31">
        <v>129.85050734607859</v>
      </c>
      <c r="M156" s="31">
        <v>129.65798149682075</v>
      </c>
      <c r="N156" s="31">
        <v>123.96292710294451</v>
      </c>
      <c r="O156" s="31">
        <v>113.75961064042311</v>
      </c>
      <c r="P156" s="31">
        <v>112.12943725894296</v>
      </c>
      <c r="Q156" s="31">
        <v>116.54919597745912</v>
      </c>
      <c r="R156" s="31">
        <v>118.96620941062784</v>
      </c>
      <c r="S156" s="31">
        <v>126.64862295723718</v>
      </c>
    </row>
    <row r="157" spans="1:19" x14ac:dyDescent="0.2">
      <c r="A157">
        <v>5</v>
      </c>
      <c r="B157" t="s">
        <v>339</v>
      </c>
      <c r="C157" t="s">
        <v>340</v>
      </c>
      <c r="D157">
        <v>0.11</v>
      </c>
      <c r="E157">
        <v>100</v>
      </c>
      <c r="F157" s="9">
        <v>97.742150123116843</v>
      </c>
      <c r="G157" s="31">
        <v>154.09436282398349</v>
      </c>
      <c r="H157" s="31">
        <v>153.52034579848427</v>
      </c>
      <c r="I157" s="31">
        <v>153.07427412945361</v>
      </c>
      <c r="J157" s="31">
        <v>152.85875386813092</v>
      </c>
      <c r="K157" s="31">
        <v>152.94394590716175</v>
      </c>
      <c r="L157" s="31">
        <v>153.04664419032517</v>
      </c>
      <c r="M157" s="31">
        <v>152.85613768670297</v>
      </c>
      <c r="N157" s="31">
        <v>147.19456567445778</v>
      </c>
      <c r="O157" s="31">
        <v>136.37453717439217</v>
      </c>
      <c r="P157" s="31">
        <v>135.26006654682868</v>
      </c>
      <c r="Q157" s="31">
        <v>139.74550646643718</v>
      </c>
      <c r="R157" s="31">
        <v>142.1841388508214</v>
      </c>
      <c r="S157" s="31">
        <v>142.06506781678209</v>
      </c>
    </row>
    <row r="158" spans="1:19" x14ac:dyDescent="0.2">
      <c r="A158">
        <v>5</v>
      </c>
      <c r="B158" t="s">
        <v>341</v>
      </c>
      <c r="C158" t="s">
        <v>342</v>
      </c>
      <c r="D158">
        <v>0.1</v>
      </c>
      <c r="E158">
        <v>100</v>
      </c>
      <c r="F158" s="9">
        <v>313.85496612913448</v>
      </c>
      <c r="G158" s="31">
        <v>92.294588538662239</v>
      </c>
      <c r="H158" s="31">
        <v>104.81952829909487</v>
      </c>
      <c r="I158" s="31">
        <v>104.36301186115077</v>
      </c>
      <c r="J158" s="31">
        <v>104.14268328348733</v>
      </c>
      <c r="K158" s="31">
        <v>104.22975742904488</v>
      </c>
      <c r="L158" s="31">
        <v>104.33475681740737</v>
      </c>
      <c r="M158" s="31">
        <v>104.14000968795033</v>
      </c>
      <c r="N158" s="31">
        <v>98.408124674279946</v>
      </c>
      <c r="O158" s="31">
        <v>88.883191453057151</v>
      </c>
      <c r="P158" s="31">
        <v>86.685745042268636</v>
      </c>
      <c r="Q158" s="31">
        <v>91.03325443958326</v>
      </c>
      <c r="R158" s="31">
        <v>93.426487026414961</v>
      </c>
      <c r="S158" s="31">
        <v>109.69053361173778</v>
      </c>
    </row>
    <row r="159" spans="1:19" x14ac:dyDescent="0.2">
      <c r="A159">
        <v>3</v>
      </c>
      <c r="B159" t="s">
        <v>343</v>
      </c>
      <c r="C159" t="s">
        <v>344</v>
      </c>
      <c r="D159">
        <v>0.31</v>
      </c>
      <c r="E159">
        <v>100</v>
      </c>
      <c r="F159" s="9">
        <v>150.02859097086832</v>
      </c>
      <c r="G159" s="31">
        <v>111.37042294652559</v>
      </c>
      <c r="H159" s="31">
        <v>112.51961594569921</v>
      </c>
      <c r="I159" s="31">
        <v>112.78665876507684</v>
      </c>
      <c r="J159" s="31">
        <v>116.36106628458953</v>
      </c>
      <c r="K159" s="31">
        <v>116.45835627274276</v>
      </c>
      <c r="L159" s="31">
        <v>116.32545669343638</v>
      </c>
      <c r="M159" s="31">
        <v>116.54391076837737</v>
      </c>
      <c r="N159" s="31">
        <v>111.54377099794895</v>
      </c>
      <c r="O159" s="31">
        <v>98.995155830073969</v>
      </c>
      <c r="P159" s="31">
        <v>97.784136320502569</v>
      </c>
      <c r="Q159" s="31">
        <v>102.6882581153189</v>
      </c>
      <c r="R159" s="31">
        <v>105.38789669376463</v>
      </c>
      <c r="S159" s="31">
        <v>105.25553996561304</v>
      </c>
    </row>
    <row r="160" spans="1:19" x14ac:dyDescent="0.2">
      <c r="A160">
        <v>4</v>
      </c>
      <c r="B160" t="s">
        <v>345</v>
      </c>
      <c r="C160" t="s">
        <v>346</v>
      </c>
      <c r="D160">
        <v>0.31</v>
      </c>
      <c r="E160">
        <v>100</v>
      </c>
      <c r="F160" s="9">
        <v>150.02859097086832</v>
      </c>
      <c r="G160" s="31">
        <v>111.37042294652559</v>
      </c>
      <c r="H160" s="31">
        <v>112.51961594569921</v>
      </c>
      <c r="I160" s="31">
        <v>112.78665876507684</v>
      </c>
      <c r="J160" s="31">
        <v>116.36106628458953</v>
      </c>
      <c r="K160" s="31">
        <v>116.45835627274276</v>
      </c>
      <c r="L160" s="31">
        <v>116.32545669343638</v>
      </c>
      <c r="M160" s="31">
        <v>116.54391076837737</v>
      </c>
      <c r="N160" s="31">
        <v>111.54377099794895</v>
      </c>
      <c r="O160" s="31">
        <v>98.995155830073969</v>
      </c>
      <c r="P160" s="31">
        <v>97.784136320502569</v>
      </c>
      <c r="Q160" s="31">
        <v>102.6882581153189</v>
      </c>
      <c r="R160" s="31">
        <v>105.38789669376463</v>
      </c>
      <c r="S160" s="31">
        <v>105.25553996561304</v>
      </c>
    </row>
    <row r="161" spans="1:19" x14ac:dyDescent="0.2">
      <c r="A161">
        <v>5</v>
      </c>
      <c r="B161" t="s">
        <v>347</v>
      </c>
      <c r="C161" t="s">
        <v>348</v>
      </c>
      <c r="D161">
        <v>0.11</v>
      </c>
      <c r="E161">
        <v>100</v>
      </c>
      <c r="F161" s="9">
        <v>152.51670378619153</v>
      </c>
      <c r="G161" s="31">
        <v>114.07521505608963</v>
      </c>
      <c r="H161" s="31">
        <v>113.5442855373214</v>
      </c>
      <c r="I161" s="31">
        <v>115.18340229151814</v>
      </c>
      <c r="J161" s="31">
        <v>125.154610610966</v>
      </c>
      <c r="K161" s="31">
        <v>125.25925291936396</v>
      </c>
      <c r="L161" s="31">
        <v>125.38543708468958</v>
      </c>
      <c r="M161" s="31">
        <v>125.15139758823786</v>
      </c>
      <c r="N161" s="31">
        <v>122.74412508579789</v>
      </c>
      <c r="O161" s="31">
        <v>109.46190058227893</v>
      </c>
      <c r="P161" s="31">
        <v>108.12284013989277</v>
      </c>
      <c r="Q161" s="31">
        <v>113.54547408441645</v>
      </c>
      <c r="R161" s="31">
        <v>116.53054509323584</v>
      </c>
      <c r="S161" s="31">
        <v>116.38419430569637</v>
      </c>
    </row>
    <row r="162" spans="1:19" x14ac:dyDescent="0.2">
      <c r="A162">
        <v>5</v>
      </c>
      <c r="B162" t="s">
        <v>349</v>
      </c>
      <c r="C162" t="s">
        <v>350</v>
      </c>
      <c r="D162">
        <v>0.09</v>
      </c>
      <c r="E162">
        <v>100</v>
      </c>
      <c r="F162" s="9">
        <v>152.5167037861915</v>
      </c>
      <c r="G162" s="31">
        <v>102.82971312581255</v>
      </c>
      <c r="H162" s="31">
        <v>108.22606069037782</v>
      </c>
      <c r="I162" s="31">
        <v>107.75470791364987</v>
      </c>
      <c r="J162" s="31">
        <v>108.17498882762297</v>
      </c>
      <c r="K162" s="31">
        <v>108.2654344011946</v>
      </c>
      <c r="L162" s="31">
        <v>107.51263774020872</v>
      </c>
      <c r="M162" s="31">
        <v>108.81229886871878</v>
      </c>
      <c r="N162" s="31">
        <v>102.21839356884962</v>
      </c>
      <c r="O162" s="31">
        <v>89.509489595522069</v>
      </c>
      <c r="P162" s="31">
        <v>88.414509368630746</v>
      </c>
      <c r="Q162" s="31">
        <v>92.848720670058171</v>
      </c>
      <c r="R162" s="31">
        <v>95.28968123245015</v>
      </c>
      <c r="S162" s="31">
        <v>95.170006859678651</v>
      </c>
    </row>
    <row r="163" spans="1:19" x14ac:dyDescent="0.2">
      <c r="A163">
        <v>5</v>
      </c>
      <c r="B163" t="s">
        <v>351</v>
      </c>
      <c r="C163" t="s">
        <v>352</v>
      </c>
      <c r="D163">
        <v>0.03</v>
      </c>
      <c r="E163">
        <v>100</v>
      </c>
      <c r="F163" s="9">
        <v>170.61875000831631</v>
      </c>
      <c r="G163" s="31">
        <v>141.60652609276133</v>
      </c>
      <c r="H163" s="31">
        <v>140.81601555697446</v>
      </c>
      <c r="I163" s="31">
        <v>140.20272501015842</v>
      </c>
      <c r="J163" s="31">
        <v>139.90673252742781</v>
      </c>
      <c r="K163" s="31">
        <v>140.02370914842973</v>
      </c>
      <c r="L163" s="31">
        <v>140.16476679050322</v>
      </c>
      <c r="M163" s="31">
        <v>139.90314078191207</v>
      </c>
      <c r="N163" s="31">
        <v>132.20284654902181</v>
      </c>
      <c r="O163" s="31">
        <v>117.89708742090899</v>
      </c>
      <c r="P163" s="31">
        <v>116.45483833517147</v>
      </c>
      <c r="Q163" s="31">
        <v>122.29534306611707</v>
      </c>
      <c r="R163" s="31">
        <v>125.51044508620184</v>
      </c>
      <c r="S163" s="31">
        <v>125.35281643640792</v>
      </c>
    </row>
    <row r="164" spans="1:19" x14ac:dyDescent="0.2">
      <c r="A164">
        <v>5</v>
      </c>
      <c r="B164" t="s">
        <v>353</v>
      </c>
      <c r="C164" t="s">
        <v>354</v>
      </c>
      <c r="D164">
        <v>0.08</v>
      </c>
      <c r="E164">
        <v>100</v>
      </c>
      <c r="F164" s="9">
        <v>117.18447401362224</v>
      </c>
      <c r="G164" s="31">
        <v>105.92109366433881</v>
      </c>
      <c r="H164" s="31">
        <v>105.3297950652271</v>
      </c>
      <c r="I164" s="31">
        <v>104.87105628216986</v>
      </c>
      <c r="J164" s="31">
        <v>104.64965513384489</v>
      </c>
      <c r="K164" s="31">
        <v>104.73715316074772</v>
      </c>
      <c r="L164" s="31">
        <v>104.84266369144423</v>
      </c>
      <c r="M164" s="31">
        <v>104.64696852310956</v>
      </c>
      <c r="N164" s="31">
        <v>98.887180403241061</v>
      </c>
      <c r="O164" s="31">
        <v>88.186531963099952</v>
      </c>
      <c r="P164" s="31">
        <v>87.107735634196018</v>
      </c>
      <c r="Q164" s="31">
        <v>91.47640892717871</v>
      </c>
      <c r="R164" s="31">
        <v>93.881291891306518</v>
      </c>
      <c r="S164" s="31">
        <v>93.763386315626576</v>
      </c>
    </row>
    <row r="165" spans="1:19" x14ac:dyDescent="0.2">
      <c r="A165">
        <v>3</v>
      </c>
      <c r="B165" t="s">
        <v>355</v>
      </c>
      <c r="C165" t="s">
        <v>356</v>
      </c>
      <c r="D165">
        <v>2.6400000000000006</v>
      </c>
      <c r="E165">
        <v>100</v>
      </c>
      <c r="F165" s="9">
        <v>205.0661458712197</v>
      </c>
      <c r="G165" s="31">
        <v>134.85802826721132</v>
      </c>
      <c r="H165" s="31">
        <v>134.89695869630859</v>
      </c>
      <c r="I165" s="31">
        <v>134.44252899216968</v>
      </c>
      <c r="J165" s="31">
        <v>134.87465961756834</v>
      </c>
      <c r="K165" s="31">
        <v>134.77681192063662</v>
      </c>
      <c r="L165" s="31">
        <v>134.78752693820061</v>
      </c>
      <c r="M165" s="31">
        <v>133.83971766011487</v>
      </c>
      <c r="N165" s="31">
        <v>129.7626120931308</v>
      </c>
      <c r="O165" s="31">
        <v>122.41628611358105</v>
      </c>
      <c r="P165" s="31">
        <v>119.95825971219226</v>
      </c>
      <c r="Q165" s="31">
        <v>123.99078658822731</v>
      </c>
      <c r="R165" s="31">
        <v>126.32310003385776</v>
      </c>
      <c r="S165" s="31">
        <v>127.23480171387122</v>
      </c>
    </row>
    <row r="166" spans="1:19" x14ac:dyDescent="0.2">
      <c r="A166">
        <v>4</v>
      </c>
      <c r="B166" t="s">
        <v>357</v>
      </c>
      <c r="C166" t="s">
        <v>358</v>
      </c>
      <c r="D166">
        <v>2.6400000000000006</v>
      </c>
      <c r="E166">
        <v>100</v>
      </c>
      <c r="F166" s="9">
        <v>205.0661458712197</v>
      </c>
      <c r="G166" s="31">
        <v>134.85802826721132</v>
      </c>
      <c r="H166" s="31">
        <v>134.89695869630859</v>
      </c>
      <c r="I166" s="31">
        <v>134.44252899216968</v>
      </c>
      <c r="J166" s="31">
        <v>134.87465961756834</v>
      </c>
      <c r="K166" s="31">
        <v>134.77681192063662</v>
      </c>
      <c r="L166" s="31">
        <v>134.78752693820061</v>
      </c>
      <c r="M166" s="31">
        <v>133.83971766011487</v>
      </c>
      <c r="N166" s="31">
        <v>129.7626120931308</v>
      </c>
      <c r="O166" s="31">
        <v>122.41628611358105</v>
      </c>
      <c r="P166" s="31">
        <v>119.95825971219226</v>
      </c>
      <c r="Q166" s="31">
        <v>123.99078658822731</v>
      </c>
      <c r="R166" s="31">
        <v>126.32310003385776</v>
      </c>
      <c r="S166" s="31">
        <v>127.23480171387122</v>
      </c>
    </row>
    <row r="167" spans="1:19" x14ac:dyDescent="0.2">
      <c r="A167">
        <v>5</v>
      </c>
      <c r="B167" t="s">
        <v>359</v>
      </c>
      <c r="C167" t="s">
        <v>360</v>
      </c>
      <c r="D167">
        <v>0.9</v>
      </c>
      <c r="E167">
        <v>100</v>
      </c>
      <c r="F167" s="9">
        <v>257.0445869082115</v>
      </c>
      <c r="G167" s="31">
        <v>106.26783252299145</v>
      </c>
      <c r="H167" s="31">
        <v>105.67459827353584</v>
      </c>
      <c r="I167" s="31">
        <v>105.21435778239994</v>
      </c>
      <c r="J167" s="31">
        <v>104.99223186454306</v>
      </c>
      <c r="K167" s="31">
        <v>105.08001632132434</v>
      </c>
      <c r="L167" s="31">
        <v>105.18587224687775</v>
      </c>
      <c r="M167" s="31">
        <v>104.98953645903129</v>
      </c>
      <c r="N167" s="31">
        <v>99.210893337862544</v>
      </c>
      <c r="O167" s="31">
        <v>88.475215702887624</v>
      </c>
      <c r="P167" s="31">
        <v>87.392887871476859</v>
      </c>
      <c r="Q167" s="31">
        <v>91.775862270490762</v>
      </c>
      <c r="R167" s="31">
        <v>94.18861775882813</v>
      </c>
      <c r="S167" s="31">
        <v>94.070326212390839</v>
      </c>
    </row>
    <row r="168" spans="1:19" x14ac:dyDescent="0.2">
      <c r="A168">
        <v>5</v>
      </c>
      <c r="B168" t="s">
        <v>361</v>
      </c>
      <c r="C168" t="s">
        <v>362</v>
      </c>
      <c r="D168">
        <v>0.45</v>
      </c>
      <c r="E168">
        <v>100</v>
      </c>
      <c r="F168" s="9">
        <v>136.47201894326386</v>
      </c>
      <c r="G168" s="31">
        <v>154.0101302505208</v>
      </c>
      <c r="H168" s="31">
        <v>153.15037728616105</v>
      </c>
      <c r="I168" s="31">
        <v>152.48336737070929</v>
      </c>
      <c r="J168" s="31">
        <v>152.16144830330236</v>
      </c>
      <c r="K168" s="31">
        <v>152.28867114488926</v>
      </c>
      <c r="L168" s="31">
        <v>152.44208431325086</v>
      </c>
      <c r="M168" s="31">
        <v>146.90914213143751</v>
      </c>
      <c r="N168" s="31">
        <v>138.82323631409062</v>
      </c>
      <c r="O168" s="31">
        <v>128.22393353507601</v>
      </c>
      <c r="P168" s="31">
        <v>126.65535491319366</v>
      </c>
      <c r="Q168" s="31">
        <v>133.0074413541285</v>
      </c>
      <c r="R168" s="31">
        <v>131.79569603009742</v>
      </c>
      <c r="S168" s="31">
        <v>131.63017372954621</v>
      </c>
    </row>
    <row r="169" spans="1:19" x14ac:dyDescent="0.2">
      <c r="A169">
        <v>5</v>
      </c>
      <c r="B169" t="s">
        <v>363</v>
      </c>
      <c r="C169" t="s">
        <v>364</v>
      </c>
      <c r="D169">
        <v>0.14000000000000001</v>
      </c>
      <c r="E169">
        <v>100</v>
      </c>
      <c r="F169" s="9">
        <v>144.98014363697456</v>
      </c>
      <c r="G169" s="31">
        <v>113.87720153458949</v>
      </c>
      <c r="H169" s="31">
        <v>113.24148840693289</v>
      </c>
      <c r="I169" s="31">
        <v>112.74829213183129</v>
      </c>
      <c r="J169" s="31">
        <v>112.51026076040596</v>
      </c>
      <c r="K169" s="31">
        <v>112.60433107349269</v>
      </c>
      <c r="L169" s="31">
        <v>109.01704083705815</v>
      </c>
      <c r="M169" s="31">
        <v>108.81355394148726</v>
      </c>
      <c r="N169" s="31">
        <v>115.80580333345898</v>
      </c>
      <c r="O169" s="31">
        <v>103.27437930310155</v>
      </c>
      <c r="P169" s="31">
        <v>102.01101154408097</v>
      </c>
      <c r="Q169" s="31">
        <v>107.12712182381857</v>
      </c>
      <c r="R169" s="31">
        <v>124.66416188664526</v>
      </c>
      <c r="S169" s="31">
        <v>124.50759608447328</v>
      </c>
    </row>
    <row r="170" spans="1:19" x14ac:dyDescent="0.2">
      <c r="A170">
        <v>5</v>
      </c>
      <c r="B170" t="s">
        <v>365</v>
      </c>
      <c r="C170" t="s">
        <v>366</v>
      </c>
      <c r="D170">
        <v>0.18</v>
      </c>
      <c r="E170">
        <v>100</v>
      </c>
      <c r="F170" s="9">
        <v>181.37394929930139</v>
      </c>
      <c r="G170" s="31">
        <v>167.89479760700038</v>
      </c>
      <c r="H170" s="31">
        <v>174.74362214418656</v>
      </c>
      <c r="I170" s="31">
        <v>173.9825680044743</v>
      </c>
      <c r="J170" s="31">
        <v>173.61526036297334</v>
      </c>
      <c r="K170" s="31">
        <v>172.12868688759428</v>
      </c>
      <c r="L170" s="31">
        <v>172.30208657007114</v>
      </c>
      <c r="M170" s="31">
        <v>173.61080323770418</v>
      </c>
      <c r="N170" s="31">
        <v>164.05523315209265</v>
      </c>
      <c r="O170" s="31">
        <v>158.88392684367022</v>
      </c>
      <c r="P170" s="31">
        <v>138.12498317713542</v>
      </c>
      <c r="Q170" s="31">
        <v>150.3355177666686</v>
      </c>
      <c r="R170" s="31">
        <v>154.28778622386398</v>
      </c>
      <c r="S170" s="31">
        <v>168.9316348013366</v>
      </c>
    </row>
    <row r="171" spans="1:19" x14ac:dyDescent="0.2">
      <c r="A171">
        <v>5</v>
      </c>
      <c r="B171" t="s">
        <v>367</v>
      </c>
      <c r="C171" t="s">
        <v>368</v>
      </c>
      <c r="D171">
        <v>0.11</v>
      </c>
      <c r="E171">
        <v>100</v>
      </c>
      <c r="F171" s="9">
        <v>370.02976985399812</v>
      </c>
      <c r="G171" s="31">
        <v>105.67569327276</v>
      </c>
      <c r="H171" s="31">
        <v>105.0857646076505</v>
      </c>
      <c r="I171" s="31">
        <v>102.93696619469938</v>
      </c>
      <c r="J171" s="31">
        <v>102.71964824894249</v>
      </c>
      <c r="K171" s="31">
        <v>102.80553258878518</v>
      </c>
      <c r="L171" s="31">
        <v>102.909097235853</v>
      </c>
      <c r="M171" s="31">
        <v>102.71701118616994</v>
      </c>
      <c r="N171" s="31">
        <v>97.752764477074692</v>
      </c>
      <c r="O171" s="31">
        <v>87.808225794313302</v>
      </c>
      <c r="P171" s="31">
        <v>80.749587149667619</v>
      </c>
      <c r="Q171" s="31">
        <v>84.799383212345248</v>
      </c>
      <c r="R171" s="31">
        <v>94.786348316803043</v>
      </c>
      <c r="S171" s="31">
        <v>94.667306080168373</v>
      </c>
    </row>
    <row r="172" spans="1:19" x14ac:dyDescent="0.2">
      <c r="A172">
        <v>5</v>
      </c>
      <c r="B172" t="s">
        <v>369</v>
      </c>
      <c r="C172" t="s">
        <v>370</v>
      </c>
      <c r="D172">
        <v>7.0000000000000007E-2</v>
      </c>
      <c r="E172">
        <v>100</v>
      </c>
      <c r="F172" s="9">
        <v>189.48498248516245</v>
      </c>
      <c r="G172" s="31">
        <v>141.56736471557741</v>
      </c>
      <c r="H172" s="31">
        <v>140.77707279599502</v>
      </c>
      <c r="I172" s="31">
        <v>140.16395185507986</v>
      </c>
      <c r="J172" s="31">
        <v>163.14890184021857</v>
      </c>
      <c r="K172" s="31">
        <v>161.01164319216659</v>
      </c>
      <c r="L172" s="31">
        <v>165.63447128767686</v>
      </c>
      <c r="M172" s="31">
        <v>165.32530453628584</v>
      </c>
      <c r="N172" s="31">
        <v>156.22576980135031</v>
      </c>
      <c r="O172" s="31">
        <v>139.32047395695719</v>
      </c>
      <c r="P172" s="31">
        <v>137.61615003696437</v>
      </c>
      <c r="Q172" s="31">
        <v>144.51794808018627</v>
      </c>
      <c r="R172" s="31">
        <v>148.31727465437896</v>
      </c>
      <c r="S172" s="31">
        <v>148.13100289246444</v>
      </c>
    </row>
    <row r="173" spans="1:19" x14ac:dyDescent="0.2">
      <c r="A173">
        <v>5</v>
      </c>
      <c r="B173" t="s">
        <v>371</v>
      </c>
      <c r="C173" t="s">
        <v>372</v>
      </c>
      <c r="D173">
        <v>0.79</v>
      </c>
      <c r="E173">
        <v>100</v>
      </c>
      <c r="F173" s="9">
        <v>130.12223509234974</v>
      </c>
      <c r="G173" s="31">
        <v>156.17933312381601</v>
      </c>
      <c r="H173" s="31">
        <v>156.17933312381601</v>
      </c>
      <c r="I173" s="31">
        <v>156.17933312381601</v>
      </c>
      <c r="J173" s="31">
        <v>156.17933312381601</v>
      </c>
      <c r="K173" s="31">
        <v>156.17933312381601</v>
      </c>
      <c r="L173" s="31">
        <v>156.17933312381601</v>
      </c>
      <c r="M173" s="31">
        <v>156.17933312381601</v>
      </c>
      <c r="N173" s="31">
        <v>156.17933312381601</v>
      </c>
      <c r="O173" s="31">
        <v>156.17933312381601</v>
      </c>
      <c r="P173" s="31">
        <v>156.17933312381601</v>
      </c>
      <c r="Q173" s="31">
        <v>156.17933312381601</v>
      </c>
      <c r="R173" s="31">
        <v>156.17933312381601</v>
      </c>
      <c r="S173" s="31">
        <v>156.17933312381601</v>
      </c>
    </row>
    <row r="174" spans="1:19" x14ac:dyDescent="0.2">
      <c r="A174">
        <v>2</v>
      </c>
      <c r="B174" t="s">
        <v>15</v>
      </c>
      <c r="C174" t="s">
        <v>16</v>
      </c>
      <c r="D174">
        <v>9.2799999999999994</v>
      </c>
      <c r="E174">
        <v>100</v>
      </c>
      <c r="F174" s="9">
        <v>113.99171287873969</v>
      </c>
      <c r="G174" s="31">
        <v>161.38711151225144</v>
      </c>
      <c r="H174" s="31">
        <v>161.38711151225144</v>
      </c>
      <c r="I174" s="31">
        <v>161.35317102511542</v>
      </c>
      <c r="J174" s="31">
        <v>161.33777193143908</v>
      </c>
      <c r="K174" s="31">
        <v>197.16407966018363</v>
      </c>
      <c r="L174" s="31">
        <v>197.2517731986367</v>
      </c>
      <c r="M174" s="31">
        <v>197.08909515657089</v>
      </c>
      <c r="N174" s="31">
        <v>192.65453204806261</v>
      </c>
      <c r="O174" s="31">
        <v>183.03973789588298</v>
      </c>
      <c r="P174" s="31">
        <v>181.5084341626623</v>
      </c>
      <c r="Q174" s="31">
        <v>184.73601689864108</v>
      </c>
      <c r="R174" s="31">
        <v>181.47013811587843</v>
      </c>
      <c r="S174" s="31">
        <v>181.53682395741876</v>
      </c>
    </row>
    <row r="175" spans="1:19" x14ac:dyDescent="0.2">
      <c r="A175">
        <v>3</v>
      </c>
      <c r="B175" t="s">
        <v>373</v>
      </c>
      <c r="C175" t="s">
        <v>374</v>
      </c>
      <c r="D175">
        <v>3.89</v>
      </c>
      <c r="E175">
        <v>100</v>
      </c>
      <c r="F175" s="9">
        <v>113.99171287873969</v>
      </c>
      <c r="G175" s="31">
        <v>156.54120026767259</v>
      </c>
      <c r="H175" s="31">
        <v>156.54120026767259</v>
      </c>
      <c r="I175" s="31">
        <v>156.46023170195994</v>
      </c>
      <c r="J175" s="31">
        <v>156.42349556074745</v>
      </c>
      <c r="K175" s="31">
        <v>156.43802198105243</v>
      </c>
      <c r="L175" s="31">
        <v>156.45552449706062</v>
      </c>
      <c r="M175" s="31">
        <v>156.42304935888677</v>
      </c>
      <c r="N175" s="31">
        <v>156.42304935888677</v>
      </c>
      <c r="O175" s="31">
        <v>153.76667227304523</v>
      </c>
      <c r="P175" s="31">
        <v>152.20751958592871</v>
      </c>
      <c r="Q175" s="31">
        <v>151.48560907671907</v>
      </c>
      <c r="R175" s="31">
        <v>139.12224775745906</v>
      </c>
      <c r="S175" s="31">
        <v>139.50448204458004</v>
      </c>
    </row>
    <row r="176" spans="1:19" x14ac:dyDescent="0.2">
      <c r="A176">
        <v>4</v>
      </c>
      <c r="B176" t="s">
        <v>375</v>
      </c>
      <c r="C176" t="s">
        <v>376</v>
      </c>
      <c r="D176">
        <v>3.89</v>
      </c>
      <c r="E176">
        <v>100</v>
      </c>
      <c r="F176" s="9">
        <v>113.99171287873969</v>
      </c>
      <c r="G176" s="31">
        <v>156.54120026767259</v>
      </c>
      <c r="H176" s="31">
        <v>156.54120026767259</v>
      </c>
      <c r="I176" s="31">
        <v>156.46023170195994</v>
      </c>
      <c r="J176" s="31">
        <v>156.42349556074745</v>
      </c>
      <c r="K176" s="31">
        <v>156.43802198105243</v>
      </c>
      <c r="L176" s="31">
        <v>156.45552449706062</v>
      </c>
      <c r="M176" s="31">
        <v>156.42304935888677</v>
      </c>
      <c r="N176" s="31">
        <v>156.42304935888677</v>
      </c>
      <c r="O176" s="31">
        <v>153.76667227304523</v>
      </c>
      <c r="P176" s="31">
        <v>152.20751958592871</v>
      </c>
      <c r="Q176" s="31">
        <v>151.48560907671907</v>
      </c>
      <c r="R176" s="31">
        <v>139.12224775745906</v>
      </c>
      <c r="S176" s="31">
        <v>139.50448204458004</v>
      </c>
    </row>
    <row r="177" spans="1:19" x14ac:dyDescent="0.2">
      <c r="A177">
        <v>5</v>
      </c>
      <c r="B177" t="s">
        <v>377</v>
      </c>
      <c r="C177" t="s">
        <v>378</v>
      </c>
      <c r="D177">
        <v>3.89</v>
      </c>
      <c r="E177">
        <v>100</v>
      </c>
      <c r="F177" s="9">
        <v>137.24232223185848</v>
      </c>
      <c r="G177" s="31">
        <v>156.54120026767259</v>
      </c>
      <c r="H177" s="31">
        <v>156.54120026767259</v>
      </c>
      <c r="I177" s="31">
        <v>156.46023170195994</v>
      </c>
      <c r="J177" s="31">
        <v>156.42349556074745</v>
      </c>
      <c r="K177" s="31">
        <v>156.43802198105243</v>
      </c>
      <c r="L177" s="31">
        <v>156.45552449706062</v>
      </c>
      <c r="M177" s="31">
        <v>156.42304935888677</v>
      </c>
      <c r="N177" s="31">
        <v>156.42304935888677</v>
      </c>
      <c r="O177" s="31">
        <v>153.76667227304523</v>
      </c>
      <c r="P177" s="31">
        <v>152.20751958592871</v>
      </c>
      <c r="Q177" s="31">
        <v>151.48560907671907</v>
      </c>
      <c r="R177" s="31">
        <v>139.12224775745906</v>
      </c>
      <c r="S177" s="31">
        <v>139.50448204458004</v>
      </c>
    </row>
    <row r="178" spans="1:19" x14ac:dyDescent="0.2">
      <c r="A178">
        <v>3</v>
      </c>
      <c r="B178" t="s">
        <v>379</v>
      </c>
      <c r="C178" t="s">
        <v>380</v>
      </c>
      <c r="D178">
        <v>2.2999999999999998</v>
      </c>
      <c r="E178">
        <v>100</v>
      </c>
      <c r="F178" s="9">
        <v>137.24232223185848</v>
      </c>
      <c r="G178" s="31">
        <v>175.05018267369104</v>
      </c>
      <c r="H178" s="31">
        <v>175.05018267369104</v>
      </c>
      <c r="I178" s="31">
        <v>175.05018267369104</v>
      </c>
      <c r="J178" s="31">
        <v>175.05018267369104</v>
      </c>
      <c r="K178" s="31">
        <v>225.76220996267622</v>
      </c>
      <c r="L178" s="31">
        <v>225.93276041875748</v>
      </c>
      <c r="M178" s="31">
        <v>225.61639870069803</v>
      </c>
      <c r="N178" s="31">
        <v>216.23732946897726</v>
      </c>
      <c r="O178" s="31">
        <v>198.4391561730871</v>
      </c>
      <c r="P178" s="31">
        <v>196.61571051912529</v>
      </c>
      <c r="Q178" s="31">
        <v>203.96587094509937</v>
      </c>
      <c r="R178" s="31">
        <v>207.97444149321171</v>
      </c>
      <c r="S178" s="31">
        <v>207.77851429632616</v>
      </c>
    </row>
    <row r="179" spans="1:19" x14ac:dyDescent="0.2">
      <c r="A179">
        <v>4</v>
      </c>
      <c r="B179" t="s">
        <v>381</v>
      </c>
      <c r="C179" t="s">
        <v>382</v>
      </c>
      <c r="D179">
        <v>2.2999999999999998</v>
      </c>
      <c r="E179">
        <v>100</v>
      </c>
      <c r="F179" s="9">
        <v>137.24232223185848</v>
      </c>
      <c r="G179" s="31">
        <v>175.05018267369104</v>
      </c>
      <c r="H179" s="31">
        <v>175.05018267369104</v>
      </c>
      <c r="I179" s="31">
        <v>175.05018267369104</v>
      </c>
      <c r="J179" s="31">
        <v>175.05018267369104</v>
      </c>
      <c r="K179" s="31">
        <v>225.76220996267622</v>
      </c>
      <c r="L179" s="31">
        <v>225.93276041875748</v>
      </c>
      <c r="M179" s="31">
        <v>225.61639870069803</v>
      </c>
      <c r="N179" s="31">
        <v>216.23732946897726</v>
      </c>
      <c r="O179" s="31">
        <v>198.4391561730871</v>
      </c>
      <c r="P179" s="31">
        <v>196.61571051912529</v>
      </c>
      <c r="Q179" s="31">
        <v>203.96587094509937</v>
      </c>
      <c r="R179" s="31">
        <v>207.97444149321171</v>
      </c>
      <c r="S179" s="31">
        <v>207.77851429632616</v>
      </c>
    </row>
    <row r="180" spans="1:19" x14ac:dyDescent="0.2">
      <c r="A180">
        <v>5</v>
      </c>
      <c r="B180" t="s">
        <v>383</v>
      </c>
      <c r="C180" t="s">
        <v>384</v>
      </c>
      <c r="D180">
        <v>2.2999999999999998</v>
      </c>
      <c r="E180">
        <v>100</v>
      </c>
      <c r="F180" s="9">
        <v>137.24232223185854</v>
      </c>
      <c r="G180" s="31">
        <v>175.05018267369104</v>
      </c>
      <c r="H180" s="31">
        <v>175.05018267369104</v>
      </c>
      <c r="I180" s="31">
        <v>175.05018267369104</v>
      </c>
      <c r="J180" s="31">
        <v>175.05018267369104</v>
      </c>
      <c r="K180" s="31">
        <v>225.76220996267622</v>
      </c>
      <c r="L180" s="31">
        <v>225.93276041875748</v>
      </c>
      <c r="M180" s="31">
        <v>225.61639870069803</v>
      </c>
      <c r="N180" s="31">
        <v>216.23732946897726</v>
      </c>
      <c r="O180" s="31">
        <v>198.4391561730871</v>
      </c>
      <c r="P180" s="31">
        <v>196.61571051912529</v>
      </c>
      <c r="Q180" s="31">
        <v>203.96587094509937</v>
      </c>
      <c r="R180" s="31">
        <v>207.97444149321171</v>
      </c>
      <c r="S180" s="31">
        <v>207.77851429632616</v>
      </c>
    </row>
    <row r="181" spans="1:19" x14ac:dyDescent="0.2">
      <c r="A181">
        <v>3</v>
      </c>
      <c r="B181" t="s">
        <v>385</v>
      </c>
      <c r="C181" t="s">
        <v>386</v>
      </c>
      <c r="D181">
        <v>3.09</v>
      </c>
      <c r="E181">
        <v>100</v>
      </c>
      <c r="F181" s="9">
        <v>137.24232223185854</v>
      </c>
      <c r="G181" s="31">
        <v>157.31770409157201</v>
      </c>
      <c r="H181" s="31">
        <v>157.31770409157201</v>
      </c>
      <c r="I181" s="31">
        <v>157.31770409157201</v>
      </c>
      <c r="J181" s="31">
        <v>157.31770409157201</v>
      </c>
      <c r="K181" s="31">
        <v>227.14746628674914</v>
      </c>
      <c r="L181" s="31">
        <v>227.26184984680924</v>
      </c>
      <c r="M181" s="31">
        <v>227.04965179136019</v>
      </c>
      <c r="N181" s="31">
        <v>220.71279534670023</v>
      </c>
      <c r="O181" s="31">
        <v>208.42924056101864</v>
      </c>
      <c r="P181" s="31">
        <v>207.15044778195963</v>
      </c>
      <c r="Q181" s="31">
        <v>212.28146095055766</v>
      </c>
      <c r="R181" s="31">
        <v>215.05376132830065</v>
      </c>
      <c r="S181" s="31">
        <v>214.91867582196741</v>
      </c>
    </row>
    <row r="182" spans="1:19" x14ac:dyDescent="0.2">
      <c r="A182">
        <v>4</v>
      </c>
      <c r="B182" t="s">
        <v>387</v>
      </c>
      <c r="C182" t="s">
        <v>388</v>
      </c>
      <c r="D182">
        <v>3.09</v>
      </c>
      <c r="E182">
        <v>100</v>
      </c>
      <c r="F182" s="9">
        <v>137.24232223185854</v>
      </c>
      <c r="G182" s="31">
        <v>157.31770409157201</v>
      </c>
      <c r="H182" s="31">
        <v>157.31770409157201</v>
      </c>
      <c r="I182" s="31">
        <v>157.31770409157201</v>
      </c>
      <c r="J182" s="31">
        <v>157.31770409157201</v>
      </c>
      <c r="K182" s="31">
        <v>227.14746628674914</v>
      </c>
      <c r="L182" s="31">
        <v>227.26184984680924</v>
      </c>
      <c r="M182" s="31">
        <v>227.04965179136019</v>
      </c>
      <c r="N182" s="31">
        <v>220.71279534670023</v>
      </c>
      <c r="O182" s="31">
        <v>208.42924056101864</v>
      </c>
      <c r="P182" s="31">
        <v>207.15044778195963</v>
      </c>
      <c r="Q182" s="31">
        <v>212.28146095055766</v>
      </c>
      <c r="R182" s="31">
        <v>215.05376132830065</v>
      </c>
      <c r="S182" s="31">
        <v>214.91867582196741</v>
      </c>
    </row>
    <row r="183" spans="1:19" x14ac:dyDescent="0.2">
      <c r="A183">
        <v>5</v>
      </c>
      <c r="B183" t="s">
        <v>389</v>
      </c>
      <c r="C183" t="s">
        <v>390</v>
      </c>
      <c r="D183">
        <v>3.09</v>
      </c>
      <c r="E183">
        <v>100</v>
      </c>
      <c r="F183" s="9">
        <v>166.02103090102372</v>
      </c>
      <c r="G183" s="31">
        <v>157.31770409157201</v>
      </c>
      <c r="H183" s="31">
        <v>157.31770409157201</v>
      </c>
      <c r="I183" s="31">
        <v>157.31770409157201</v>
      </c>
      <c r="J183" s="31">
        <v>157.31770409157201</v>
      </c>
      <c r="K183" s="31">
        <v>227.14746628674914</v>
      </c>
      <c r="L183" s="31">
        <v>227.26184984680924</v>
      </c>
      <c r="M183" s="31">
        <v>227.04965179136019</v>
      </c>
      <c r="N183" s="31">
        <v>220.71279534670023</v>
      </c>
      <c r="O183" s="31">
        <v>208.42924056101864</v>
      </c>
      <c r="P183" s="31">
        <v>207.15044778195963</v>
      </c>
      <c r="Q183" s="31">
        <v>212.28146095055766</v>
      </c>
      <c r="R183" s="31">
        <v>215.05376132830065</v>
      </c>
      <c r="S183" s="31">
        <v>214.91867582196741</v>
      </c>
    </row>
    <row r="184" spans="1:19" x14ac:dyDescent="0.2">
      <c r="A184">
        <v>2</v>
      </c>
      <c r="B184" t="s">
        <v>17</v>
      </c>
      <c r="C184" t="s">
        <v>18</v>
      </c>
      <c r="D184">
        <v>7.53</v>
      </c>
      <c r="E184">
        <v>100</v>
      </c>
      <c r="F184" s="9">
        <v>117.584704190659</v>
      </c>
      <c r="G184" s="31">
        <v>136.42316451031223</v>
      </c>
      <c r="H184" s="31">
        <v>136.25249348656868</v>
      </c>
      <c r="I184" s="31">
        <v>136.11853454835443</v>
      </c>
      <c r="J184" s="31">
        <v>140.34903079223017</v>
      </c>
      <c r="K184" s="31">
        <v>140.37458339662106</v>
      </c>
      <c r="L184" s="31">
        <v>141.05365248037944</v>
      </c>
      <c r="M184" s="31">
        <v>141.03367301515246</v>
      </c>
      <c r="N184" s="31">
        <v>139.35072406108739</v>
      </c>
      <c r="O184" s="31">
        <v>130.34498975114667</v>
      </c>
      <c r="P184" s="31">
        <v>130.74499957106121</v>
      </c>
      <c r="Q184" s="31">
        <v>132.26684577291658</v>
      </c>
      <c r="R184" s="31">
        <v>132.83224850494045</v>
      </c>
      <c r="S184" s="31">
        <v>167.49126731755555</v>
      </c>
    </row>
    <row r="185" spans="1:19" x14ac:dyDescent="0.2">
      <c r="A185">
        <v>3</v>
      </c>
      <c r="B185" t="s">
        <v>391</v>
      </c>
      <c r="C185" t="s">
        <v>392</v>
      </c>
      <c r="D185">
        <v>0.42</v>
      </c>
      <c r="E185">
        <v>100</v>
      </c>
      <c r="F185" s="9">
        <v>61.615424041256937</v>
      </c>
      <c r="G185" s="31">
        <v>108.75006078253433</v>
      </c>
      <c r="H185" s="31">
        <v>108.14296963223141</v>
      </c>
      <c r="I185" s="31">
        <v>107.67197873877564</v>
      </c>
      <c r="J185" s="31">
        <v>107.44466435308809</v>
      </c>
      <c r="K185" s="31">
        <v>107.53449929922441</v>
      </c>
      <c r="L185" s="31">
        <v>107.64282783162047</v>
      </c>
      <c r="M185" s="31">
        <v>107.44190598767987</v>
      </c>
      <c r="N185" s="31">
        <v>101.52828400304296</v>
      </c>
      <c r="O185" s="31">
        <v>90.541839962296919</v>
      </c>
      <c r="P185" s="31">
        <v>89.43423087064555</v>
      </c>
      <c r="Q185" s="31">
        <v>93.919583784923972</v>
      </c>
      <c r="R185" s="31">
        <v>96.388696966029968</v>
      </c>
      <c r="S185" s="31">
        <v>96.267642338682307</v>
      </c>
    </row>
    <row r="186" spans="1:19" x14ac:dyDescent="0.2">
      <c r="A186">
        <v>4</v>
      </c>
      <c r="B186" t="s">
        <v>393</v>
      </c>
      <c r="C186" t="s">
        <v>394</v>
      </c>
      <c r="D186">
        <v>0.42</v>
      </c>
      <c r="E186">
        <v>100</v>
      </c>
      <c r="F186" s="9">
        <v>61.615424041256937</v>
      </c>
      <c r="G186" s="31">
        <v>108.75006078253433</v>
      </c>
      <c r="H186" s="31">
        <v>108.14296963223141</v>
      </c>
      <c r="I186" s="31">
        <v>107.67197873877564</v>
      </c>
      <c r="J186" s="31">
        <v>107.44466435308809</v>
      </c>
      <c r="K186" s="31">
        <v>107.53449929922441</v>
      </c>
      <c r="L186" s="31">
        <v>107.64282783162047</v>
      </c>
      <c r="M186" s="31">
        <v>107.44190598767986</v>
      </c>
      <c r="N186" s="31">
        <v>101.52828400304296</v>
      </c>
      <c r="O186" s="31">
        <v>90.541839962296919</v>
      </c>
      <c r="P186" s="31">
        <v>89.43423087064555</v>
      </c>
      <c r="Q186" s="31">
        <v>93.919583784923987</v>
      </c>
      <c r="R186" s="31">
        <v>96.388696966029968</v>
      </c>
      <c r="S186" s="31">
        <v>96.267642338682307</v>
      </c>
    </row>
    <row r="187" spans="1:19" x14ac:dyDescent="0.2">
      <c r="A187">
        <v>5</v>
      </c>
      <c r="B187" t="s">
        <v>395</v>
      </c>
      <c r="C187" t="s">
        <v>396</v>
      </c>
      <c r="D187">
        <v>0.42</v>
      </c>
      <c r="E187">
        <v>100</v>
      </c>
      <c r="F187" s="9">
        <v>172.81377378108164</v>
      </c>
      <c r="G187" s="31">
        <v>108.75006078253433</v>
      </c>
      <c r="H187" s="31">
        <v>108.14296963223141</v>
      </c>
      <c r="I187" s="31">
        <v>107.67197873877564</v>
      </c>
      <c r="J187" s="31">
        <v>107.44466435308809</v>
      </c>
      <c r="K187" s="31">
        <v>107.53449929922441</v>
      </c>
      <c r="L187" s="31">
        <v>107.64282783162047</v>
      </c>
      <c r="M187" s="31">
        <v>107.44190598767986</v>
      </c>
      <c r="N187" s="31">
        <v>101.52828400304296</v>
      </c>
      <c r="O187" s="31">
        <v>90.541839962296919</v>
      </c>
      <c r="P187" s="31">
        <v>89.43423087064555</v>
      </c>
      <c r="Q187" s="31">
        <v>93.919583784923987</v>
      </c>
      <c r="R187" s="31">
        <v>96.388696966029968</v>
      </c>
      <c r="S187" s="31">
        <v>96.267642338682307</v>
      </c>
    </row>
    <row r="188" spans="1:19" x14ac:dyDescent="0.2">
      <c r="A188">
        <v>3</v>
      </c>
      <c r="B188" t="s">
        <v>397</v>
      </c>
      <c r="C188" t="s">
        <v>398</v>
      </c>
      <c r="D188">
        <v>2.54</v>
      </c>
      <c r="E188">
        <v>100</v>
      </c>
      <c r="F188" s="9">
        <v>172.81377378108164</v>
      </c>
      <c r="G188" s="31">
        <v>151.05551743412067</v>
      </c>
      <c r="H188" s="31">
        <v>150.64993691220658</v>
      </c>
      <c r="I188" s="31">
        <v>150.33068705807204</v>
      </c>
      <c r="J188" s="31">
        <v>150.17659616118652</v>
      </c>
      <c r="K188" s="31">
        <v>150.23749396972437</v>
      </c>
      <c r="L188" s="31">
        <v>152.23272712606078</v>
      </c>
      <c r="M188" s="31">
        <v>152.20671996121666</v>
      </c>
      <c r="N188" s="31">
        <v>148.19534815390855</v>
      </c>
      <c r="O188" s="31">
        <v>136.04716972072811</v>
      </c>
      <c r="P188" s="31">
        <v>137.41617356421239</v>
      </c>
      <c r="Q188" s="31">
        <v>141.18611595632808</v>
      </c>
      <c r="R188" s="31">
        <v>142.45401163982223</v>
      </c>
      <c r="S188" s="31">
        <v>171.13203945748876</v>
      </c>
    </row>
    <row r="189" spans="1:19" x14ac:dyDescent="0.2">
      <c r="A189">
        <v>4</v>
      </c>
      <c r="B189" t="s">
        <v>399</v>
      </c>
      <c r="C189" t="s">
        <v>400</v>
      </c>
      <c r="D189">
        <v>1.53</v>
      </c>
      <c r="E189">
        <v>100</v>
      </c>
      <c r="F189" s="9">
        <v>192.36210527327847</v>
      </c>
      <c r="G189" s="31">
        <v>105.71866558911489</v>
      </c>
      <c r="H189" s="31">
        <v>105.71866558911489</v>
      </c>
      <c r="I189" s="31">
        <v>105.71866558911489</v>
      </c>
      <c r="J189" s="31">
        <v>105.71866558911489</v>
      </c>
      <c r="K189" s="31">
        <v>105.71866558911489</v>
      </c>
      <c r="L189" s="31">
        <v>108.90910538090066</v>
      </c>
      <c r="M189" s="31">
        <v>109.09204070844322</v>
      </c>
      <c r="N189" s="31">
        <v>109.09204070844322</v>
      </c>
      <c r="O189" s="31">
        <v>101.32111751769642</v>
      </c>
      <c r="P189" s="31">
        <v>104.84557436803772</v>
      </c>
      <c r="Q189" s="31">
        <v>105.53388567501885</v>
      </c>
      <c r="R189" s="31">
        <v>104.84557436803772</v>
      </c>
      <c r="S189" s="31">
        <v>152.59175009060877</v>
      </c>
    </row>
    <row r="190" spans="1:19" x14ac:dyDescent="0.2">
      <c r="A190">
        <v>5</v>
      </c>
      <c r="B190" t="s">
        <v>401</v>
      </c>
      <c r="C190" t="s">
        <v>402</v>
      </c>
      <c r="D190">
        <v>1.53</v>
      </c>
      <c r="E190">
        <v>100</v>
      </c>
      <c r="F190" s="9">
        <v>189.44090799925178</v>
      </c>
      <c r="G190" s="31">
        <v>105.71866558911489</v>
      </c>
      <c r="H190" s="31">
        <v>105.71866558911489</v>
      </c>
      <c r="I190" s="31">
        <v>105.71866558911489</v>
      </c>
      <c r="J190" s="31">
        <v>105.71866558911489</v>
      </c>
      <c r="K190" s="31">
        <v>105.71866558911489</v>
      </c>
      <c r="L190" s="31">
        <v>108.90910538090066</v>
      </c>
      <c r="M190" s="31">
        <v>109.09204070844322</v>
      </c>
      <c r="N190" s="31">
        <v>109.09204070844322</v>
      </c>
      <c r="O190" s="31">
        <v>101.32111751769642</v>
      </c>
      <c r="P190" s="31">
        <v>104.84557436803772</v>
      </c>
      <c r="Q190" s="31">
        <v>105.53388567501885</v>
      </c>
      <c r="R190" s="31">
        <v>104.84557436803772</v>
      </c>
      <c r="S190" s="31">
        <v>152.59175009060877</v>
      </c>
    </row>
    <row r="191" spans="1:19" x14ac:dyDescent="0.2">
      <c r="A191">
        <v>4</v>
      </c>
      <c r="B191" t="s">
        <v>403</v>
      </c>
      <c r="C191" t="s">
        <v>404</v>
      </c>
      <c r="D191">
        <v>0.85</v>
      </c>
      <c r="E191">
        <v>100</v>
      </c>
      <c r="F191" s="9">
        <v>189.44090799925178</v>
      </c>
      <c r="G191" s="31">
        <v>230.1472868295636</v>
      </c>
      <c r="H191" s="31">
        <v>228.93531679937328</v>
      </c>
      <c r="I191" s="31">
        <v>227.98132311760656</v>
      </c>
      <c r="J191" s="31">
        <v>227.52086326103094</v>
      </c>
      <c r="K191" s="31">
        <v>227.7028402418382</v>
      </c>
      <c r="L191" s="31">
        <v>227.92227475438207</v>
      </c>
      <c r="M191" s="31">
        <v>227.51527563691829</v>
      </c>
      <c r="N191" s="31">
        <v>215.52835282449175</v>
      </c>
      <c r="O191" s="31">
        <v>193.21439901456728</v>
      </c>
      <c r="P191" s="31">
        <v>190.96128228683548</v>
      </c>
      <c r="Q191" s="31">
        <v>200.98779684717985</v>
      </c>
      <c r="R191" s="31">
        <v>206.01552783042254</v>
      </c>
      <c r="S191" s="31">
        <v>205.76910642023336</v>
      </c>
    </row>
    <row r="192" spans="1:19" x14ac:dyDescent="0.2">
      <c r="A192">
        <v>5</v>
      </c>
      <c r="B192" t="s">
        <v>405</v>
      </c>
      <c r="C192" t="s">
        <v>406</v>
      </c>
      <c r="D192">
        <v>0.72</v>
      </c>
      <c r="E192">
        <v>100</v>
      </c>
      <c r="F192" s="9">
        <v>211.41211988589777</v>
      </c>
      <c r="G192" s="31">
        <v>248.27674317748776</v>
      </c>
      <c r="H192" s="31">
        <v>246.8907521028668</v>
      </c>
      <c r="I192" s="31">
        <v>245.81547835817173</v>
      </c>
      <c r="J192" s="31">
        <v>245.29651887484087</v>
      </c>
      <c r="K192" s="31">
        <v>245.50161234963764</v>
      </c>
      <c r="L192" s="31">
        <v>245.74892674213507</v>
      </c>
      <c r="M192" s="31">
        <v>245.29022151762456</v>
      </c>
      <c r="N192" s="31">
        <v>231.78940325450279</v>
      </c>
      <c r="O192" s="31">
        <v>206.70731570521272</v>
      </c>
      <c r="P192" s="31">
        <v>204.1786405393305</v>
      </c>
      <c r="Q192" s="31">
        <v>214.41871586016705</v>
      </c>
      <c r="R192" s="31">
        <v>220.05570929934731</v>
      </c>
      <c r="S192" s="31">
        <v>219.77934119060166</v>
      </c>
    </row>
    <row r="193" spans="1:19" x14ac:dyDescent="0.2">
      <c r="A193">
        <v>5</v>
      </c>
      <c r="B193" t="s">
        <v>407</v>
      </c>
      <c r="C193" t="s">
        <v>408</v>
      </c>
      <c r="D193">
        <v>0.13</v>
      </c>
      <c r="E193">
        <v>100</v>
      </c>
      <c r="F193" s="9">
        <v>216.94302030469206</v>
      </c>
      <c r="G193" s="31">
        <v>129.7379901333681</v>
      </c>
      <c r="H193" s="31">
        <v>129.48982896463997</v>
      </c>
      <c r="I193" s="31">
        <v>129.20754024678416</v>
      </c>
      <c r="J193" s="31">
        <v>129.07107832300662</v>
      </c>
      <c r="K193" s="31">
        <v>129.12502549094901</v>
      </c>
      <c r="L193" s="31">
        <v>129.19004836067305</v>
      </c>
      <c r="M193" s="31">
        <v>129.06942152839133</v>
      </c>
      <c r="N193" s="31">
        <v>125.46715044289196</v>
      </c>
      <c r="O193" s="31">
        <v>118.48439888176161</v>
      </c>
      <c r="P193" s="31">
        <v>117.75745196532458</v>
      </c>
      <c r="Q193" s="31">
        <v>126.6011684675582</v>
      </c>
      <c r="R193" s="31">
        <v>128.2545227717622</v>
      </c>
      <c r="S193" s="31">
        <v>128.17395999973189</v>
      </c>
    </row>
    <row r="194" spans="1:19" x14ac:dyDescent="0.2">
      <c r="A194">
        <v>4</v>
      </c>
      <c r="B194" t="s">
        <v>409</v>
      </c>
      <c r="C194" t="s">
        <v>410</v>
      </c>
      <c r="D194">
        <v>0.16</v>
      </c>
      <c r="E194">
        <v>100</v>
      </c>
      <c r="F194" s="9">
        <v>180.01371637588178</v>
      </c>
      <c r="G194" s="31">
        <v>164.41413828869798</v>
      </c>
      <c r="H194" s="31">
        <v>164.41413828869798</v>
      </c>
      <c r="I194" s="31">
        <v>164.41413828869798</v>
      </c>
      <c r="J194" s="31">
        <v>164.41413828869798</v>
      </c>
      <c r="K194" s="31">
        <v>164.41413828869798</v>
      </c>
      <c r="L194" s="31">
        <v>164.41413828869798</v>
      </c>
      <c r="M194" s="31">
        <v>164.41413828869798</v>
      </c>
      <c r="N194" s="31">
        <v>164.41413828869798</v>
      </c>
      <c r="O194" s="31">
        <v>164.41413828869798</v>
      </c>
      <c r="P194" s="31">
        <v>164.41413828869798</v>
      </c>
      <c r="Q194" s="31">
        <v>164.41413828869798</v>
      </c>
      <c r="R194" s="31">
        <v>164.41413828869798</v>
      </c>
      <c r="S194" s="31">
        <v>164.41413828869798</v>
      </c>
    </row>
    <row r="195" spans="1:19" x14ac:dyDescent="0.2">
      <c r="A195">
        <v>5</v>
      </c>
      <c r="B195" t="s">
        <v>411</v>
      </c>
      <c r="C195" t="s">
        <v>412</v>
      </c>
      <c r="D195">
        <v>0.16</v>
      </c>
      <c r="E195">
        <v>100</v>
      </c>
      <c r="F195" s="9">
        <v>134.16407864998737</v>
      </c>
      <c r="G195" s="31">
        <v>164.41413828869798</v>
      </c>
      <c r="H195" s="31">
        <v>164.41413828869798</v>
      </c>
      <c r="I195" s="31">
        <v>164.41413828869798</v>
      </c>
      <c r="J195" s="31">
        <v>164.41413828869798</v>
      </c>
      <c r="K195" s="31">
        <v>164.41413828869798</v>
      </c>
      <c r="L195" s="31">
        <v>164.41413828869798</v>
      </c>
      <c r="M195" s="31">
        <v>164.41413828869798</v>
      </c>
      <c r="N195" s="31">
        <v>164.41413828869798</v>
      </c>
      <c r="O195" s="31">
        <v>164.41413828869798</v>
      </c>
      <c r="P195" s="31">
        <v>164.41413828869798</v>
      </c>
      <c r="Q195" s="31">
        <v>164.41413828869798</v>
      </c>
      <c r="R195" s="31">
        <v>164.41413828869798</v>
      </c>
      <c r="S195" s="31">
        <v>164.41413828869798</v>
      </c>
    </row>
    <row r="196" spans="1:19" x14ac:dyDescent="0.2">
      <c r="A196">
        <v>3</v>
      </c>
      <c r="B196" t="s">
        <v>413</v>
      </c>
      <c r="C196" t="s">
        <v>414</v>
      </c>
      <c r="D196">
        <v>4.57</v>
      </c>
      <c r="E196">
        <v>100</v>
      </c>
      <c r="F196" s="9">
        <v>134.16407864998737</v>
      </c>
      <c r="G196" s="31">
        <v>130.83378314033266</v>
      </c>
      <c r="H196" s="31">
        <v>130.83378314033266</v>
      </c>
      <c r="I196" s="31">
        <v>130.83378314033266</v>
      </c>
      <c r="J196" s="31">
        <v>137.91091653999612</v>
      </c>
      <c r="K196" s="31">
        <v>137.91091653999612</v>
      </c>
      <c r="L196" s="31">
        <v>137.91091653999612</v>
      </c>
      <c r="M196" s="31">
        <v>137.91091653999612</v>
      </c>
      <c r="N196" s="31">
        <v>137.91091653999612</v>
      </c>
      <c r="O196" s="31">
        <v>130.83378314033268</v>
      </c>
      <c r="P196" s="31">
        <v>130.83378314033268</v>
      </c>
      <c r="Q196" s="31">
        <v>130.83378314033268</v>
      </c>
      <c r="R196" s="31">
        <v>130.83378314033268</v>
      </c>
      <c r="S196" s="31">
        <v>172.01344702339725</v>
      </c>
    </row>
    <row r="197" spans="1:19" x14ac:dyDescent="0.2">
      <c r="A197">
        <v>4</v>
      </c>
      <c r="B197" t="s">
        <v>415</v>
      </c>
      <c r="C197" t="s">
        <v>416</v>
      </c>
      <c r="D197">
        <v>4.57</v>
      </c>
      <c r="E197">
        <v>100</v>
      </c>
      <c r="F197" s="9">
        <v>163.85590857383312</v>
      </c>
      <c r="G197" s="31">
        <v>130.83378314033266</v>
      </c>
      <c r="H197" s="31">
        <v>130.83378314033266</v>
      </c>
      <c r="I197" s="31">
        <v>130.83378314033266</v>
      </c>
      <c r="J197" s="31">
        <v>137.91091653999612</v>
      </c>
      <c r="K197" s="31">
        <v>137.91091653999612</v>
      </c>
      <c r="L197" s="31">
        <v>137.91091653999612</v>
      </c>
      <c r="M197" s="31">
        <v>137.91091653999612</v>
      </c>
      <c r="N197" s="31">
        <v>137.91091653999612</v>
      </c>
      <c r="O197" s="31">
        <v>130.83378314033268</v>
      </c>
      <c r="P197" s="31">
        <v>130.83378314033268</v>
      </c>
      <c r="Q197" s="31">
        <v>130.83378314033268</v>
      </c>
      <c r="R197" s="31">
        <v>130.83378314033268</v>
      </c>
      <c r="S197" s="31">
        <v>172.01344702339725</v>
      </c>
    </row>
    <row r="198" spans="1:19" x14ac:dyDescent="0.2">
      <c r="A198">
        <v>5</v>
      </c>
      <c r="B198" t="s">
        <v>417</v>
      </c>
      <c r="C198" t="s">
        <v>418</v>
      </c>
      <c r="D198">
        <v>4.57</v>
      </c>
      <c r="E198">
        <v>100</v>
      </c>
      <c r="F198" s="9">
        <v>163.85590857383312</v>
      </c>
      <c r="G198" s="31">
        <v>130.83378314033266</v>
      </c>
      <c r="H198" s="31">
        <v>130.83378314033266</v>
      </c>
      <c r="I198" s="31">
        <v>130.83378314033266</v>
      </c>
      <c r="J198" s="31">
        <v>137.91091653999612</v>
      </c>
      <c r="K198" s="31">
        <v>137.91091653999612</v>
      </c>
      <c r="L198" s="31">
        <v>137.91091653999612</v>
      </c>
      <c r="M198" s="31">
        <v>137.91091653999612</v>
      </c>
      <c r="N198" s="31">
        <v>137.91091653999612</v>
      </c>
      <c r="O198" s="31">
        <v>130.83378314033268</v>
      </c>
      <c r="P198" s="31">
        <v>130.83378314033268</v>
      </c>
      <c r="Q198" s="31">
        <v>130.83378314033268</v>
      </c>
      <c r="R198" s="31">
        <v>130.83378314033268</v>
      </c>
      <c r="S198" s="31">
        <v>172.01344702339725</v>
      </c>
    </row>
    <row r="199" spans="1:19" x14ac:dyDescent="0.2">
      <c r="A199">
        <v>2</v>
      </c>
      <c r="B199" t="s">
        <v>19</v>
      </c>
      <c r="C199" t="s">
        <v>20</v>
      </c>
      <c r="D199">
        <v>3.86</v>
      </c>
      <c r="E199">
        <v>100</v>
      </c>
      <c r="F199" s="9">
        <v>163.85590857383312</v>
      </c>
      <c r="G199" s="31">
        <v>110.65730717719063</v>
      </c>
      <c r="H199" s="31">
        <v>110.38923983871983</v>
      </c>
      <c r="I199" s="31">
        <v>107.21672450639159</v>
      </c>
      <c r="J199" s="31">
        <v>110.08067178516019</v>
      </c>
      <c r="K199" s="31">
        <v>125.58524516051092</v>
      </c>
      <c r="L199" s="31">
        <v>125.64870354523148</v>
      </c>
      <c r="M199" s="31">
        <v>125.53099979224314</v>
      </c>
      <c r="N199" s="31">
        <v>121.23023796128467</v>
      </c>
      <c r="O199" s="31">
        <v>112.54457615370735</v>
      </c>
      <c r="P199" s="31">
        <v>111.8102188792538</v>
      </c>
      <c r="Q199" s="31">
        <v>114.78405826529651</v>
      </c>
      <c r="R199" s="31">
        <v>116.4211080508765</v>
      </c>
      <c r="S199" s="31">
        <v>116.34084747260113</v>
      </c>
    </row>
    <row r="200" spans="1:19" x14ac:dyDescent="0.2">
      <c r="A200">
        <v>3</v>
      </c>
      <c r="B200" t="s">
        <v>419</v>
      </c>
      <c r="C200" t="s">
        <v>420</v>
      </c>
      <c r="D200">
        <v>0.1</v>
      </c>
      <c r="E200">
        <v>100</v>
      </c>
      <c r="F200" s="9">
        <v>146.44317385212494</v>
      </c>
      <c r="G200" s="31">
        <v>110.13840918325883</v>
      </c>
      <c r="H200" s="31">
        <v>109.52356765542461</v>
      </c>
      <c r="I200" s="31">
        <v>109.04656389678992</v>
      </c>
      <c r="J200" s="31">
        <v>108.81634752133277</v>
      </c>
      <c r="K200" s="31">
        <v>705.85105971068458</v>
      </c>
      <c r="L200" s="31">
        <v>706.56212276381598</v>
      </c>
      <c r="M200" s="31">
        <v>705.24328185797924</v>
      </c>
      <c r="N200" s="31">
        <v>666.42656376484467</v>
      </c>
      <c r="O200" s="31">
        <v>594.31209613679255</v>
      </c>
      <c r="P200" s="31">
        <v>587.04180561438204</v>
      </c>
      <c r="Q200" s="31">
        <v>616.48343716845841</v>
      </c>
      <c r="R200" s="31">
        <v>632.69057224405594</v>
      </c>
      <c r="S200" s="31">
        <v>631.89597574197455</v>
      </c>
    </row>
    <row r="201" spans="1:19" x14ac:dyDescent="0.2">
      <c r="A201">
        <v>4</v>
      </c>
      <c r="B201" t="s">
        <v>421</v>
      </c>
      <c r="C201" t="s">
        <v>422</v>
      </c>
      <c r="D201">
        <v>0.1</v>
      </c>
      <c r="E201">
        <v>100</v>
      </c>
      <c r="F201" s="9">
        <v>152.51670378619153</v>
      </c>
      <c r="G201" s="31">
        <v>110.13840918325883</v>
      </c>
      <c r="H201" s="31">
        <v>109.52356765542461</v>
      </c>
      <c r="I201" s="31">
        <v>109.04656389678992</v>
      </c>
      <c r="J201" s="31">
        <v>108.81634752133277</v>
      </c>
      <c r="K201" s="31">
        <v>705.85105971068458</v>
      </c>
      <c r="L201" s="31">
        <v>706.56212276381598</v>
      </c>
      <c r="M201" s="31">
        <v>705.24328185797924</v>
      </c>
      <c r="N201" s="31">
        <v>666.42656376484467</v>
      </c>
      <c r="O201" s="31">
        <v>594.31209613679255</v>
      </c>
      <c r="P201" s="31">
        <v>587.04180561438204</v>
      </c>
      <c r="Q201" s="31">
        <v>616.48343716845841</v>
      </c>
      <c r="R201" s="31">
        <v>632.69057224405594</v>
      </c>
      <c r="S201" s="31">
        <v>631.89597574197455</v>
      </c>
    </row>
    <row r="202" spans="1:19" x14ac:dyDescent="0.2">
      <c r="A202">
        <v>5</v>
      </c>
      <c r="B202" t="s">
        <v>423</v>
      </c>
      <c r="C202" t="s">
        <v>420</v>
      </c>
      <c r="D202">
        <v>0.1</v>
      </c>
      <c r="E202">
        <v>100</v>
      </c>
      <c r="F202" s="9">
        <v>152.51670378619153</v>
      </c>
      <c r="G202" s="31">
        <v>110.13840918325883</v>
      </c>
      <c r="H202" s="31">
        <v>109.52356765542461</v>
      </c>
      <c r="I202" s="31">
        <v>109.04656389678992</v>
      </c>
      <c r="J202" s="31">
        <v>108.81634752133277</v>
      </c>
      <c r="K202" s="31">
        <v>705.85105971068458</v>
      </c>
      <c r="L202" s="31">
        <v>706.56212276381598</v>
      </c>
      <c r="M202" s="31">
        <v>705.24328185797924</v>
      </c>
      <c r="N202" s="31">
        <v>666.42656376484467</v>
      </c>
      <c r="O202" s="31">
        <v>594.31209613679255</v>
      </c>
      <c r="P202" s="31">
        <v>587.04180561438204</v>
      </c>
      <c r="Q202" s="31">
        <v>616.48343716845841</v>
      </c>
      <c r="R202" s="31">
        <v>632.69057224405594</v>
      </c>
      <c r="S202" s="31">
        <v>631.89597574197455</v>
      </c>
    </row>
    <row r="203" spans="1:19" x14ac:dyDescent="0.2">
      <c r="A203">
        <v>3</v>
      </c>
      <c r="B203" t="s">
        <v>424</v>
      </c>
      <c r="C203" t="s">
        <v>425</v>
      </c>
      <c r="D203">
        <v>0.94</v>
      </c>
      <c r="E203">
        <v>100</v>
      </c>
      <c r="F203" s="9">
        <v>152.51670378619153</v>
      </c>
      <c r="G203" s="31">
        <v>114.30441215707155</v>
      </c>
      <c r="H203" s="31">
        <v>113.66631414993665</v>
      </c>
      <c r="I203" s="31">
        <v>113.17126764770572</v>
      </c>
      <c r="J203" s="31">
        <v>112.93234330096148</v>
      </c>
      <c r="K203" s="31">
        <v>113.02676651907635</v>
      </c>
      <c r="L203" s="31">
        <v>113.14062787350935</v>
      </c>
      <c r="M203" s="31">
        <v>112.92944405351066</v>
      </c>
      <c r="N203" s="31">
        <v>106.71378697884707</v>
      </c>
      <c r="O203" s="31">
        <v>95.166216166125977</v>
      </c>
      <c r="P203" s="31">
        <v>94.002036530638634</v>
      </c>
      <c r="Q203" s="31">
        <v>98.716476453654721</v>
      </c>
      <c r="R203" s="31">
        <v>101.31169827408173</v>
      </c>
      <c r="S203" s="31">
        <v>101.18446084618238</v>
      </c>
    </row>
    <row r="204" spans="1:19" x14ac:dyDescent="0.2">
      <c r="A204">
        <v>4</v>
      </c>
      <c r="B204" t="s">
        <v>426</v>
      </c>
      <c r="C204" t="s">
        <v>427</v>
      </c>
      <c r="D204">
        <v>0.94</v>
      </c>
      <c r="E204">
        <v>100</v>
      </c>
      <c r="F204" s="9">
        <v>126.6936522786968</v>
      </c>
      <c r="G204" s="31">
        <v>114.30441215707155</v>
      </c>
      <c r="H204" s="31">
        <v>113.66631414993665</v>
      </c>
      <c r="I204" s="31">
        <v>113.17126764770572</v>
      </c>
      <c r="J204" s="31">
        <v>112.93234330096148</v>
      </c>
      <c r="K204" s="31">
        <v>113.02676651907635</v>
      </c>
      <c r="L204" s="31">
        <v>113.14062787350935</v>
      </c>
      <c r="M204" s="31">
        <v>112.92944405351066</v>
      </c>
      <c r="N204" s="31">
        <v>106.71378697884707</v>
      </c>
      <c r="O204" s="31">
        <v>95.166216166125977</v>
      </c>
      <c r="P204" s="31">
        <v>94.002036530638634</v>
      </c>
      <c r="Q204" s="31">
        <v>98.716476453654721</v>
      </c>
      <c r="R204" s="31">
        <v>101.31169827408173</v>
      </c>
      <c r="S204" s="31">
        <v>101.18446084618238</v>
      </c>
    </row>
    <row r="205" spans="1:19" x14ac:dyDescent="0.2">
      <c r="A205">
        <v>5</v>
      </c>
      <c r="B205" t="s">
        <v>428</v>
      </c>
      <c r="C205" t="s">
        <v>429</v>
      </c>
      <c r="D205">
        <v>0.94</v>
      </c>
      <c r="E205">
        <v>100</v>
      </c>
      <c r="F205" s="9">
        <v>126.6936522786968</v>
      </c>
      <c r="G205" s="31">
        <v>114.30441215707155</v>
      </c>
      <c r="H205" s="31">
        <v>113.66631414993665</v>
      </c>
      <c r="I205" s="31">
        <v>113.17126764770572</v>
      </c>
      <c r="J205" s="31">
        <v>112.93234330096148</v>
      </c>
      <c r="K205" s="31">
        <v>113.02676651907635</v>
      </c>
      <c r="L205" s="31">
        <v>113.14062787350935</v>
      </c>
      <c r="M205" s="31">
        <v>112.92944405351066</v>
      </c>
      <c r="N205" s="31">
        <v>106.71378697884707</v>
      </c>
      <c r="O205" s="31">
        <v>95.166216166125977</v>
      </c>
      <c r="P205" s="31">
        <v>94.002036530638634</v>
      </c>
      <c r="Q205" s="31">
        <v>98.716476453654721</v>
      </c>
      <c r="R205" s="31">
        <v>101.31169827408173</v>
      </c>
      <c r="S205" s="31">
        <v>101.18446084618238</v>
      </c>
    </row>
    <row r="206" spans="1:19" x14ac:dyDescent="0.2">
      <c r="A206">
        <v>3</v>
      </c>
      <c r="B206" t="s">
        <v>430</v>
      </c>
      <c r="C206" t="s">
        <v>431</v>
      </c>
      <c r="D206">
        <v>2.82</v>
      </c>
      <c r="E206">
        <v>100</v>
      </c>
      <c r="F206" s="9">
        <v>126.6936522786968</v>
      </c>
      <c r="G206" s="31">
        <v>109.46000615531301</v>
      </c>
      <c r="H206" s="31">
        <v>109.3275793301332</v>
      </c>
      <c r="I206" s="31">
        <v>105.16698887097489</v>
      </c>
      <c r="J206" s="31">
        <v>109.17494880697917</v>
      </c>
      <c r="K206" s="31">
        <v>109.19460277325246</v>
      </c>
      <c r="L206" s="31">
        <v>109.2182954635153</v>
      </c>
      <c r="M206" s="31">
        <v>109.17434524892218</v>
      </c>
      <c r="N206" s="31">
        <v>106.73585191275112</v>
      </c>
      <c r="O206" s="31">
        <v>101.25340820690522</v>
      </c>
      <c r="P206" s="31">
        <v>100.89409573534793</v>
      </c>
      <c r="Q206" s="31">
        <v>102.3491607520437</v>
      </c>
      <c r="R206" s="31">
        <v>103.15015016820598</v>
      </c>
      <c r="S206" s="31">
        <v>103.11087960093312</v>
      </c>
    </row>
    <row r="207" spans="1:19" x14ac:dyDescent="0.2">
      <c r="A207">
        <v>4</v>
      </c>
      <c r="B207" t="s">
        <v>432</v>
      </c>
      <c r="C207" t="s">
        <v>433</v>
      </c>
      <c r="D207">
        <v>2.82</v>
      </c>
      <c r="E207">
        <v>100</v>
      </c>
      <c r="F207" s="9">
        <v>149.16600762991601</v>
      </c>
      <c r="G207" s="31">
        <v>109.46000615531301</v>
      </c>
      <c r="H207" s="31">
        <v>109.3275793301332</v>
      </c>
      <c r="I207" s="31">
        <v>105.16698887097489</v>
      </c>
      <c r="J207" s="31">
        <v>109.17494880697917</v>
      </c>
      <c r="K207" s="31">
        <v>109.19460277325246</v>
      </c>
      <c r="L207" s="31">
        <v>109.2182954635153</v>
      </c>
      <c r="M207" s="31">
        <v>109.17434524892218</v>
      </c>
      <c r="N207" s="31">
        <v>106.73585191275112</v>
      </c>
      <c r="O207" s="31">
        <v>101.25340820690522</v>
      </c>
      <c r="P207" s="31">
        <v>100.89409573534793</v>
      </c>
      <c r="Q207" s="31">
        <v>102.3491607520437</v>
      </c>
      <c r="R207" s="31">
        <v>103.15015016820598</v>
      </c>
      <c r="S207" s="31">
        <v>103.11087960093312</v>
      </c>
    </row>
    <row r="208" spans="1:19" x14ac:dyDescent="0.2">
      <c r="A208">
        <v>5</v>
      </c>
      <c r="B208" t="s">
        <v>434</v>
      </c>
      <c r="C208" t="s">
        <v>435</v>
      </c>
      <c r="D208">
        <v>0.94</v>
      </c>
      <c r="E208">
        <v>100</v>
      </c>
      <c r="F208" s="9">
        <v>149.16600762991601</v>
      </c>
      <c r="G208" s="31">
        <v>121.73042616959495</v>
      </c>
      <c r="H208" s="31">
        <v>121.73042616959495</v>
      </c>
      <c r="I208" s="31">
        <v>109.55738355263546</v>
      </c>
      <c r="J208" s="31">
        <v>121.73042616959496</v>
      </c>
      <c r="K208" s="31">
        <v>121.73042616959496</v>
      </c>
      <c r="L208" s="31">
        <v>121.73042616959496</v>
      </c>
      <c r="M208" s="31">
        <v>121.73042616959496</v>
      </c>
      <c r="N208" s="31">
        <v>115.6439048611152</v>
      </c>
      <c r="O208" s="31">
        <v>115.6439048611152</v>
      </c>
      <c r="P208" s="31">
        <v>115.6439048611152</v>
      </c>
      <c r="Q208" s="31">
        <v>115.6439048611152</v>
      </c>
      <c r="R208" s="31">
        <v>115.6439048611152</v>
      </c>
      <c r="S208" s="31">
        <v>115.6439048611152</v>
      </c>
    </row>
    <row r="209" spans="1:19" x14ac:dyDescent="0.2">
      <c r="A209">
        <v>5</v>
      </c>
      <c r="B209" t="s">
        <v>436</v>
      </c>
      <c r="C209" t="s">
        <v>437</v>
      </c>
      <c r="D209">
        <v>0.94</v>
      </c>
      <c r="E209">
        <v>100</v>
      </c>
      <c r="F209" s="9">
        <v>149.36132858425432</v>
      </c>
      <c r="G209" s="31">
        <v>100</v>
      </c>
      <c r="H209" s="31">
        <v>100</v>
      </c>
      <c r="I209" s="31">
        <v>100</v>
      </c>
      <c r="J209" s="31">
        <v>100</v>
      </c>
      <c r="K209" s="31">
        <v>100</v>
      </c>
      <c r="L209" s="31">
        <v>100</v>
      </c>
      <c r="M209" s="31">
        <v>100</v>
      </c>
      <c r="N209" s="31">
        <v>100</v>
      </c>
      <c r="O209" s="31">
        <v>100</v>
      </c>
      <c r="P209" s="31">
        <v>100</v>
      </c>
      <c r="Q209" s="31">
        <v>100</v>
      </c>
      <c r="R209" s="31">
        <v>100</v>
      </c>
      <c r="S209" s="31">
        <v>100</v>
      </c>
    </row>
    <row r="210" spans="1:19" x14ac:dyDescent="0.2">
      <c r="A210">
        <v>5</v>
      </c>
      <c r="B210" t="s">
        <v>436</v>
      </c>
      <c r="C210" t="s">
        <v>438</v>
      </c>
      <c r="D210">
        <v>0.94</v>
      </c>
      <c r="E210">
        <v>100</v>
      </c>
      <c r="F210" s="9">
        <v>125.14649491351949</v>
      </c>
      <c r="G210" s="31">
        <v>106.64959229634405</v>
      </c>
      <c r="H210" s="31">
        <v>106.25231182080466</v>
      </c>
      <c r="I210" s="31">
        <v>105.9435830602892</v>
      </c>
      <c r="J210" s="31">
        <v>105.79442025134257</v>
      </c>
      <c r="K210" s="31">
        <v>105.85338215016239</v>
      </c>
      <c r="L210" s="31">
        <v>105.92446022095092</v>
      </c>
      <c r="M210" s="31">
        <v>105.79260957717158</v>
      </c>
      <c r="N210" s="31">
        <v>104.56365087713814</v>
      </c>
      <c r="O210" s="31">
        <v>88.116319759600458</v>
      </c>
      <c r="P210" s="31">
        <v>87.038382344928579</v>
      </c>
      <c r="Q210" s="31">
        <v>91.403577395015873</v>
      </c>
      <c r="R210" s="31">
        <v>93.806545643502744</v>
      </c>
      <c r="S210" s="31">
        <v>93.688733941684134</v>
      </c>
    </row>
    <row r="211" spans="1:19" x14ac:dyDescent="0.2">
      <c r="A211">
        <v>2</v>
      </c>
      <c r="B211" t="s">
        <v>21</v>
      </c>
      <c r="C211" t="s">
        <v>22</v>
      </c>
      <c r="D211">
        <v>1.03</v>
      </c>
      <c r="E211">
        <v>100</v>
      </c>
      <c r="F211" s="9">
        <v>151.38181393513656</v>
      </c>
      <c r="G211" s="31">
        <v>117.99890499806089</v>
      </c>
      <c r="H211" s="31">
        <v>120.30036690552581</v>
      </c>
      <c r="I211" s="31">
        <v>121.04281480162234</v>
      </c>
      <c r="J211" s="31">
        <v>125.4084565084012</v>
      </c>
      <c r="K211" s="31">
        <v>125.8407369473024</v>
      </c>
      <c r="L211" s="31">
        <v>130.78573921819017</v>
      </c>
      <c r="M211" s="31">
        <v>130.80960027916774</v>
      </c>
      <c r="N211" s="31">
        <v>125.96957493450252</v>
      </c>
      <c r="O211" s="31">
        <v>117.87685729920449</v>
      </c>
      <c r="P211" s="31">
        <v>117.11395902267203</v>
      </c>
      <c r="Q211" s="31">
        <v>117.77474182301101</v>
      </c>
      <c r="R211" s="31">
        <v>119.04994340831253</v>
      </c>
      <c r="S211" s="31">
        <v>118.72574770730441</v>
      </c>
    </row>
    <row r="212" spans="1:19" x14ac:dyDescent="0.2">
      <c r="A212">
        <v>3</v>
      </c>
      <c r="B212" t="s">
        <v>439</v>
      </c>
      <c r="C212" t="s">
        <v>440</v>
      </c>
      <c r="D212">
        <v>0.77</v>
      </c>
      <c r="E212">
        <v>100</v>
      </c>
      <c r="F212" s="9">
        <v>153.87930049710027</v>
      </c>
      <c r="G212" s="31">
        <v>114.22341251543322</v>
      </c>
      <c r="H212" s="31">
        <v>117.34040134083304</v>
      </c>
      <c r="I212" s="31">
        <v>116.98846756228279</v>
      </c>
      <c r="J212" s="31">
        <v>119.5783692584814</v>
      </c>
      <c r="K212" s="31">
        <v>119.64767450817831</v>
      </c>
      <c r="L212" s="31">
        <v>126.25485390084877</v>
      </c>
      <c r="M212" s="31">
        <v>126.30080221424215</v>
      </c>
      <c r="N212" s="31">
        <v>120.24173642569026</v>
      </c>
      <c r="O212" s="31">
        <v>110.61371165689688</v>
      </c>
      <c r="P212" s="31">
        <v>109.67331858035311</v>
      </c>
      <c r="Q212" s="31">
        <v>110.2340314633352</v>
      </c>
      <c r="R212" s="31">
        <v>111.27481251755873</v>
      </c>
      <c r="S212" s="31">
        <v>111.17890573968855</v>
      </c>
    </row>
    <row r="213" spans="1:19" x14ac:dyDescent="0.2">
      <c r="A213">
        <v>4</v>
      </c>
      <c r="B213" t="s">
        <v>441</v>
      </c>
      <c r="C213" t="s">
        <v>442</v>
      </c>
      <c r="D213">
        <v>0.57000000000000006</v>
      </c>
      <c r="E213">
        <v>100</v>
      </c>
      <c r="F213" s="9">
        <v>149.58504935931848</v>
      </c>
      <c r="G213" s="31">
        <v>108.94949879271009</v>
      </c>
      <c r="H213" s="31">
        <v>111.39915770848492</v>
      </c>
      <c r="I213" s="31">
        <v>111.03099757498249</v>
      </c>
      <c r="J213" s="31">
        <v>113.97473176053055</v>
      </c>
      <c r="K213" s="31">
        <v>114.04760650583124</v>
      </c>
      <c r="L213" s="31">
        <v>122.94808562984859</v>
      </c>
      <c r="M213" s="31">
        <v>122.76865942547563</v>
      </c>
      <c r="N213" s="31">
        <v>115.97543253213601</v>
      </c>
      <c r="O213" s="31">
        <v>105.4529201221938</v>
      </c>
      <c r="P213" s="31">
        <v>104.46303640334415</v>
      </c>
      <c r="Q213" s="31">
        <v>104.0943315994223</v>
      </c>
      <c r="R213" s="31">
        <v>104.89094858201651</v>
      </c>
      <c r="S213" s="31">
        <v>104.79109640508774</v>
      </c>
    </row>
    <row r="214" spans="1:19" x14ac:dyDescent="0.2">
      <c r="A214">
        <v>5</v>
      </c>
      <c r="B214" t="s">
        <v>443</v>
      </c>
      <c r="C214" t="s">
        <v>444</v>
      </c>
      <c r="D214">
        <v>0.31</v>
      </c>
      <c r="E214">
        <v>100</v>
      </c>
      <c r="F214" s="9">
        <v>141.80468370122395</v>
      </c>
      <c r="G214" s="31">
        <v>101.14052483883792</v>
      </c>
      <c r="H214" s="31">
        <v>105.92197393253791</v>
      </c>
      <c r="I214" s="31">
        <v>105.46065605576106</v>
      </c>
      <c r="J214" s="31">
        <v>110.97756284902476</v>
      </c>
      <c r="K214" s="31">
        <v>111.0703516667935</v>
      </c>
      <c r="L214" s="31">
        <v>127.38608208642485</v>
      </c>
      <c r="M214" s="31">
        <v>127.14830826516099</v>
      </c>
      <c r="N214" s="31">
        <v>117.40907340632373</v>
      </c>
      <c r="O214" s="31">
        <v>103.39489113803066</v>
      </c>
      <c r="P214" s="31">
        <v>102.13004914340723</v>
      </c>
      <c r="Q214" s="31">
        <v>99.224162132952969</v>
      </c>
      <c r="R214" s="31">
        <v>99.485144245019654</v>
      </c>
      <c r="S214" s="31">
        <v>99.360200787515964</v>
      </c>
    </row>
    <row r="215" spans="1:19" x14ac:dyDescent="0.2">
      <c r="A215">
        <v>5</v>
      </c>
      <c r="B215" t="s">
        <v>445</v>
      </c>
      <c r="C215" t="s">
        <v>446</v>
      </c>
      <c r="D215">
        <v>0.26</v>
      </c>
      <c r="E215">
        <v>100</v>
      </c>
      <c r="F215" s="9">
        <v>160.88143227009493</v>
      </c>
      <c r="G215" s="31">
        <v>118.26019850694232</v>
      </c>
      <c r="H215" s="31">
        <v>117.92964605672945</v>
      </c>
      <c r="I215" s="31">
        <v>117.67255861713113</v>
      </c>
      <c r="J215" s="31">
        <v>117.54827930886438</v>
      </c>
      <c r="K215" s="31">
        <v>117.59741035237627</v>
      </c>
      <c r="L215" s="31">
        <v>117.65662831623845</v>
      </c>
      <c r="M215" s="31">
        <v>117.54677042431237</v>
      </c>
      <c r="N215" s="31">
        <v>114.2660914898353</v>
      </c>
      <c r="O215" s="31">
        <v>107.90672391100372</v>
      </c>
      <c r="P215" s="31">
        <v>107.2446750594228</v>
      </c>
      <c r="Q215" s="31">
        <v>109.90107211713577</v>
      </c>
      <c r="R215" s="31">
        <v>111.33633067612816</v>
      </c>
      <c r="S215" s="31">
        <v>111.26639502603874</v>
      </c>
    </row>
    <row r="216" spans="1:19" x14ac:dyDescent="0.2">
      <c r="A216">
        <v>4</v>
      </c>
      <c r="B216" t="s">
        <v>447</v>
      </c>
      <c r="C216" t="s">
        <v>448</v>
      </c>
      <c r="D216">
        <v>0.01</v>
      </c>
      <c r="E216">
        <v>100</v>
      </c>
      <c r="F216" s="9">
        <v>156.28311546835482</v>
      </c>
      <c r="G216" s="31">
        <v>119.94502769599573</v>
      </c>
      <c r="H216" s="31">
        <v>119.27544126714133</v>
      </c>
      <c r="I216" s="31">
        <v>118.75596555049708</v>
      </c>
      <c r="J216" s="31">
        <v>118.50525092936675</v>
      </c>
      <c r="K216" s="31">
        <v>118.60433367952665</v>
      </c>
      <c r="L216" s="31">
        <v>118.72381378579063</v>
      </c>
      <c r="M216" s="31">
        <v>118.50220861184617</v>
      </c>
      <c r="N216" s="31">
        <v>111.97982556555695</v>
      </c>
      <c r="O216" s="31">
        <v>99.862413168124718</v>
      </c>
      <c r="P216" s="31">
        <v>98.6407843964395</v>
      </c>
      <c r="Q216" s="31">
        <v>103.58786925927249</v>
      </c>
      <c r="R216" s="31">
        <v>106.31115830169912</v>
      </c>
      <c r="S216" s="31">
        <v>106.17764204869232</v>
      </c>
    </row>
    <row r="217" spans="1:19" x14ac:dyDescent="0.2">
      <c r="A217">
        <v>5</v>
      </c>
      <c r="B217" t="s">
        <v>449</v>
      </c>
      <c r="C217" t="s">
        <v>450</v>
      </c>
      <c r="D217">
        <v>0.01</v>
      </c>
      <c r="E217">
        <v>100</v>
      </c>
      <c r="F217" s="9">
        <v>156.28311546835482</v>
      </c>
      <c r="G217" s="31">
        <v>119.94502769599573</v>
      </c>
      <c r="H217" s="31">
        <v>119.27544126714133</v>
      </c>
      <c r="I217" s="31">
        <v>118.75596555049708</v>
      </c>
      <c r="J217" s="31">
        <v>118.50525092936675</v>
      </c>
      <c r="K217" s="31">
        <v>118.60433367952665</v>
      </c>
      <c r="L217" s="31">
        <v>118.72381378579063</v>
      </c>
      <c r="M217" s="31">
        <v>118.50220861184617</v>
      </c>
      <c r="N217" s="31">
        <v>111.97982556555695</v>
      </c>
      <c r="O217" s="31">
        <v>99.862413168124718</v>
      </c>
      <c r="P217" s="31">
        <v>98.6407843964395</v>
      </c>
      <c r="Q217" s="31">
        <v>103.58786925927249</v>
      </c>
      <c r="R217" s="31">
        <v>106.31115830169912</v>
      </c>
      <c r="S217" s="31">
        <v>106.17764204869232</v>
      </c>
    </row>
    <row r="218" spans="1:19" x14ac:dyDescent="0.2">
      <c r="A218">
        <v>4</v>
      </c>
      <c r="B218" t="s">
        <v>451</v>
      </c>
      <c r="C218" t="s">
        <v>452</v>
      </c>
      <c r="D218">
        <v>0.19</v>
      </c>
      <c r="E218">
        <v>100</v>
      </c>
      <c r="F218" s="9">
        <v>165.22758681384337</v>
      </c>
      <c r="G218" s="31">
        <v>129.74401604252037</v>
      </c>
      <c r="H218" s="31">
        <v>135.06228803122954</v>
      </c>
      <c r="I218" s="31">
        <v>134.76785131427766</v>
      </c>
      <c r="J218" s="31">
        <v>136.44576166439265</v>
      </c>
      <c r="K218" s="31">
        <v>136.50279119041173</v>
      </c>
      <c r="L218" s="31">
        <v>136.57152924622076</v>
      </c>
      <c r="M218" s="31">
        <v>137.30768287540459</v>
      </c>
      <c r="N218" s="31">
        <v>133.47548552004429</v>
      </c>
      <c r="O218" s="31">
        <v>126.66194407620468</v>
      </c>
      <c r="P218" s="31">
        <v>125.8848248052701</v>
      </c>
      <c r="Q218" s="31">
        <v>129.00292906581399</v>
      </c>
      <c r="R218" s="31">
        <v>130.68764928291483</v>
      </c>
      <c r="S218" s="31">
        <v>130.60555814828021</v>
      </c>
    </row>
    <row r="219" spans="1:19" x14ac:dyDescent="0.2">
      <c r="A219">
        <v>5</v>
      </c>
      <c r="B219" t="s">
        <v>453</v>
      </c>
      <c r="C219" t="s">
        <v>454</v>
      </c>
      <c r="D219">
        <v>0.19</v>
      </c>
      <c r="E219">
        <v>100</v>
      </c>
      <c r="F219" s="9">
        <v>165.22758681384337</v>
      </c>
      <c r="G219" s="31">
        <v>129.74401604252037</v>
      </c>
      <c r="H219" s="31">
        <v>135.06228803122954</v>
      </c>
      <c r="I219" s="31">
        <v>134.76785131427766</v>
      </c>
      <c r="J219" s="31">
        <v>136.44576166439265</v>
      </c>
      <c r="K219" s="31">
        <v>136.50279119041173</v>
      </c>
      <c r="L219" s="31">
        <v>136.57152924622076</v>
      </c>
      <c r="M219" s="31">
        <v>137.30768287540459</v>
      </c>
      <c r="N219" s="31">
        <v>133.47548552004429</v>
      </c>
      <c r="O219" s="31">
        <v>126.66194407620468</v>
      </c>
      <c r="P219" s="31">
        <v>125.8848248052701</v>
      </c>
      <c r="Q219" s="31">
        <v>129.00292906581399</v>
      </c>
      <c r="R219" s="31">
        <v>130.68764928291483</v>
      </c>
      <c r="S219" s="31">
        <v>130.60555814828021</v>
      </c>
    </row>
    <row r="220" spans="1:19" x14ac:dyDescent="0.2">
      <c r="A220">
        <v>3</v>
      </c>
      <c r="B220" t="s">
        <v>455</v>
      </c>
      <c r="C220" t="s">
        <v>456</v>
      </c>
      <c r="D220">
        <v>0.03</v>
      </c>
      <c r="E220">
        <v>100</v>
      </c>
      <c r="F220" s="9">
        <v>171.59272417290219</v>
      </c>
      <c r="G220" s="31">
        <v>155.10266973001396</v>
      </c>
      <c r="H220" s="31">
        <v>154.7310128426557</v>
      </c>
      <c r="I220" s="31">
        <v>154.42046596343479</v>
      </c>
      <c r="J220" s="31">
        <v>154.27033485515895</v>
      </c>
      <c r="K220" s="31">
        <v>154.32968651892025</v>
      </c>
      <c r="L220" s="31">
        <v>154.40122226380799</v>
      </c>
      <c r="M220" s="31">
        <v>154.26851206647081</v>
      </c>
      <c r="N220" s="31">
        <v>150.30327197979011</v>
      </c>
      <c r="O220" s="31">
        <v>142.60443122484517</v>
      </c>
      <c r="P220" s="31">
        <v>141.80192004503172</v>
      </c>
      <c r="Q220" s="31">
        <v>145.02071580224978</v>
      </c>
      <c r="R220" s="31">
        <v>215.46994895132278</v>
      </c>
      <c r="S220" s="31">
        <v>206.93784484708297</v>
      </c>
    </row>
    <row r="221" spans="1:19" x14ac:dyDescent="0.2">
      <c r="A221">
        <v>4</v>
      </c>
      <c r="B221" t="s">
        <v>457</v>
      </c>
      <c r="C221" t="s">
        <v>458</v>
      </c>
      <c r="D221">
        <v>0.02</v>
      </c>
      <c r="E221">
        <v>100</v>
      </c>
      <c r="F221" s="9">
        <v>169.18714785132519</v>
      </c>
      <c r="G221" s="31">
        <v>170.27136702798512</v>
      </c>
      <c r="H221" s="31">
        <v>169.8905162065351</v>
      </c>
      <c r="I221" s="31">
        <v>169.59416156356511</v>
      </c>
      <c r="J221" s="31">
        <v>169.45085357525667</v>
      </c>
      <c r="K221" s="31">
        <v>169.50751080171113</v>
      </c>
      <c r="L221" s="31">
        <v>169.57579383105704</v>
      </c>
      <c r="M221" s="31">
        <v>169.44911347592048</v>
      </c>
      <c r="N221" s="31">
        <v>165.65503394899619</v>
      </c>
      <c r="O221" s="31">
        <v>158.2375484253493</v>
      </c>
      <c r="P221" s="31">
        <v>157.46039262602034</v>
      </c>
      <c r="Q221" s="31">
        <v>160.57291190948342</v>
      </c>
      <c r="R221" s="31">
        <v>265.31543873766032</v>
      </c>
      <c r="S221" s="31">
        <v>258.1500775718016</v>
      </c>
    </row>
    <row r="222" spans="1:19" x14ac:dyDescent="0.2">
      <c r="A222">
        <v>5</v>
      </c>
      <c r="B222" t="s">
        <v>459</v>
      </c>
      <c r="C222" t="s">
        <v>460</v>
      </c>
      <c r="D222">
        <v>0.02</v>
      </c>
      <c r="E222">
        <v>100</v>
      </c>
      <c r="F222" s="9">
        <v>169.18714785132519</v>
      </c>
      <c r="G222" s="31">
        <v>170.27136702798512</v>
      </c>
      <c r="H222" s="31">
        <v>169.8905162065351</v>
      </c>
      <c r="I222" s="31">
        <v>169.59416156356511</v>
      </c>
      <c r="J222" s="31">
        <v>169.45085357525667</v>
      </c>
      <c r="K222" s="31">
        <v>169.50751080171113</v>
      </c>
      <c r="L222" s="31">
        <v>169.57579383105704</v>
      </c>
      <c r="M222" s="31">
        <v>169.44911347592048</v>
      </c>
      <c r="N222" s="31">
        <v>165.65503394899619</v>
      </c>
      <c r="O222" s="31">
        <v>158.2375484253493</v>
      </c>
      <c r="P222" s="31">
        <v>157.46039262602034</v>
      </c>
      <c r="Q222" s="31">
        <v>160.57291190948342</v>
      </c>
      <c r="R222" s="31">
        <v>265.31543873766032</v>
      </c>
      <c r="S222" s="31">
        <v>258.1500775718016</v>
      </c>
    </row>
    <row r="223" spans="1:19" x14ac:dyDescent="0.2">
      <c r="A223">
        <v>4</v>
      </c>
      <c r="B223" t="s">
        <v>461</v>
      </c>
      <c r="C223" t="s">
        <v>462</v>
      </c>
      <c r="D223">
        <v>0.01</v>
      </c>
      <c r="E223">
        <v>100</v>
      </c>
      <c r="F223" s="9">
        <v>172.81352432203028</v>
      </c>
      <c r="G223" s="31">
        <v>124.76527513407166</v>
      </c>
      <c r="H223" s="31">
        <v>124.41200611489688</v>
      </c>
      <c r="I223" s="31">
        <v>124.0730747631742</v>
      </c>
      <c r="J223" s="31">
        <v>123.90929741496355</v>
      </c>
      <c r="K223" s="31">
        <v>123.97403795333841</v>
      </c>
      <c r="L223" s="31">
        <v>124.05207912930983</v>
      </c>
      <c r="M223" s="31">
        <v>123.90730924757148</v>
      </c>
      <c r="N223" s="31">
        <v>119.59974804137791</v>
      </c>
      <c r="O223" s="31">
        <v>111.33819682383691</v>
      </c>
      <c r="P223" s="31">
        <v>110.48497488305446</v>
      </c>
      <c r="Q223" s="31">
        <v>113.91632358778247</v>
      </c>
      <c r="R223" s="31">
        <v>115.77896937864776</v>
      </c>
      <c r="S223" s="31">
        <v>104.51337939764569</v>
      </c>
    </row>
    <row r="224" spans="1:19" x14ac:dyDescent="0.2">
      <c r="A224">
        <v>5</v>
      </c>
      <c r="B224" t="s">
        <v>463</v>
      </c>
      <c r="C224" t="s">
        <v>464</v>
      </c>
      <c r="D224">
        <v>0.01</v>
      </c>
      <c r="E224">
        <v>100</v>
      </c>
      <c r="F224" s="9">
        <v>172.81352432203028</v>
      </c>
      <c r="G224" s="31">
        <v>124.76527513407166</v>
      </c>
      <c r="H224" s="31">
        <v>124.41200611489688</v>
      </c>
      <c r="I224" s="31">
        <v>124.0730747631742</v>
      </c>
      <c r="J224" s="31">
        <v>123.90929741496355</v>
      </c>
      <c r="K224" s="31">
        <v>123.97403795333841</v>
      </c>
      <c r="L224" s="31">
        <v>124.05207912930983</v>
      </c>
      <c r="M224" s="31">
        <v>123.90730924757148</v>
      </c>
      <c r="N224" s="31">
        <v>119.59974804137791</v>
      </c>
      <c r="O224" s="31">
        <v>111.33819682383691</v>
      </c>
      <c r="P224" s="31">
        <v>110.48497488305446</v>
      </c>
      <c r="Q224" s="31">
        <v>113.91632358778247</v>
      </c>
      <c r="R224" s="31">
        <v>115.77896937864776</v>
      </c>
      <c r="S224" s="31">
        <v>104.51337939764569</v>
      </c>
    </row>
    <row r="225" spans="1:19" x14ac:dyDescent="0.2">
      <c r="A225">
        <v>3</v>
      </c>
      <c r="B225" t="s">
        <v>465</v>
      </c>
      <c r="C225" t="s">
        <v>466</v>
      </c>
      <c r="D225">
        <v>0.13</v>
      </c>
      <c r="E225">
        <v>100</v>
      </c>
      <c r="F225" s="9">
        <v>143.63240325289229</v>
      </c>
      <c r="G225" s="31">
        <v>113.31296099835245</v>
      </c>
      <c r="H225" s="31">
        <v>113.17122311951987</v>
      </c>
      <c r="I225" s="31">
        <v>113.06126063669566</v>
      </c>
      <c r="J225" s="31">
        <v>113.00818943175484</v>
      </c>
      <c r="K225" s="31">
        <v>116.00898373859138</v>
      </c>
      <c r="L225" s="31">
        <v>116.03727707944923</v>
      </c>
      <c r="M225" s="31">
        <v>115.98480013648084</v>
      </c>
      <c r="N225" s="31">
        <v>114.44027517325148</v>
      </c>
      <c r="O225" s="31">
        <v>111.57082610766389</v>
      </c>
      <c r="P225" s="31">
        <v>111.28153979616145</v>
      </c>
      <c r="Q225" s="31">
        <v>112.45302819413384</v>
      </c>
      <c r="R225" s="31">
        <v>113.09791333477426</v>
      </c>
      <c r="S225" s="31">
        <v>113.06629618130408</v>
      </c>
    </row>
    <row r="226" spans="1:19" x14ac:dyDescent="0.2">
      <c r="A226">
        <v>4</v>
      </c>
      <c r="B226" t="s">
        <v>467</v>
      </c>
      <c r="C226" t="s">
        <v>468</v>
      </c>
      <c r="D226">
        <v>0.13</v>
      </c>
      <c r="E226">
        <v>100</v>
      </c>
      <c r="F226" s="9">
        <v>143.63240325289229</v>
      </c>
      <c r="G226" s="31">
        <v>113.31296099835245</v>
      </c>
      <c r="H226" s="31">
        <v>113.17122311951987</v>
      </c>
      <c r="I226" s="31">
        <v>113.06126063669566</v>
      </c>
      <c r="J226" s="31">
        <v>113.00818943175484</v>
      </c>
      <c r="K226" s="31">
        <v>116.00898373859138</v>
      </c>
      <c r="L226" s="31">
        <v>116.03727707944923</v>
      </c>
      <c r="M226" s="31">
        <v>115.98480013648084</v>
      </c>
      <c r="N226" s="31">
        <v>114.44027517325148</v>
      </c>
      <c r="O226" s="31">
        <v>111.57082610766389</v>
      </c>
      <c r="P226" s="31">
        <v>111.28153979616145</v>
      </c>
      <c r="Q226" s="31">
        <v>112.45302819413384</v>
      </c>
      <c r="R226" s="31">
        <v>113.09791333477426</v>
      </c>
      <c r="S226" s="31">
        <v>113.06629618130408</v>
      </c>
    </row>
    <row r="227" spans="1:19" x14ac:dyDescent="0.2">
      <c r="A227">
        <v>5</v>
      </c>
      <c r="B227" t="s">
        <v>469</v>
      </c>
      <c r="C227" t="s">
        <v>470</v>
      </c>
      <c r="D227">
        <v>0.03</v>
      </c>
      <c r="E227">
        <v>100</v>
      </c>
      <c r="F227" s="9">
        <v>143.63240325289229</v>
      </c>
      <c r="G227" s="31">
        <v>110.02303805452972</v>
      </c>
      <c r="H227" s="31">
        <v>109.40884057958843</v>
      </c>
      <c r="I227" s="31">
        <v>108.93233648735031</v>
      </c>
      <c r="J227" s="31">
        <v>108.70236126594003</v>
      </c>
      <c r="K227" s="31">
        <v>121.70580326223171</v>
      </c>
      <c r="L227" s="31">
        <v>121.82840773928233</v>
      </c>
      <c r="M227" s="31">
        <v>121.60100765308604</v>
      </c>
      <c r="N227" s="31">
        <v>114.90806614575884</v>
      </c>
      <c r="O227" s="31">
        <v>102.47378686154592</v>
      </c>
      <c r="P227" s="31">
        <v>101.22021284503535</v>
      </c>
      <c r="Q227" s="31">
        <v>106.29666256958237</v>
      </c>
      <c r="R227" s="31">
        <v>109.09116484569084</v>
      </c>
      <c r="S227" s="31">
        <v>108.95415718065338</v>
      </c>
    </row>
    <row r="228" spans="1:19" x14ac:dyDescent="0.2">
      <c r="A228">
        <v>5</v>
      </c>
      <c r="B228" t="s">
        <v>469</v>
      </c>
      <c r="C228" t="s">
        <v>471</v>
      </c>
      <c r="D228">
        <v>0.1</v>
      </c>
      <c r="E228">
        <v>100</v>
      </c>
      <c r="F228" s="9">
        <v>123.04043670754662</v>
      </c>
      <c r="G228" s="31">
        <v>114.29993788149929</v>
      </c>
      <c r="H228" s="31">
        <v>114.29993788149929</v>
      </c>
      <c r="I228" s="31">
        <v>114.29993788149929</v>
      </c>
      <c r="J228" s="31">
        <v>114.29993788149929</v>
      </c>
      <c r="K228" s="31">
        <v>114.29993788149929</v>
      </c>
      <c r="L228" s="31">
        <v>114.29993788149929</v>
      </c>
      <c r="M228" s="31">
        <v>114.29993788149929</v>
      </c>
      <c r="N228" s="31">
        <v>114.29993788149929</v>
      </c>
      <c r="O228" s="31">
        <v>114.29993788149929</v>
      </c>
      <c r="P228" s="31">
        <v>114.29993788149929</v>
      </c>
      <c r="Q228" s="31">
        <v>114.29993788149929</v>
      </c>
      <c r="R228" s="31">
        <v>114.29993788149929</v>
      </c>
      <c r="S228" s="31">
        <v>114.29993788149929</v>
      </c>
    </row>
    <row r="229" spans="1:19" x14ac:dyDescent="0.2">
      <c r="A229">
        <v>3</v>
      </c>
      <c r="B229" t="s">
        <v>472</v>
      </c>
      <c r="C229" t="s">
        <v>473</v>
      </c>
      <c r="D229">
        <v>0.1</v>
      </c>
      <c r="E229">
        <v>100</v>
      </c>
      <c r="F229" s="9">
        <v>121.97517447186107</v>
      </c>
      <c r="G229" s="31">
        <v>142.03079489432901</v>
      </c>
      <c r="H229" s="31">
        <v>142.03079489432901</v>
      </c>
      <c r="I229" s="31">
        <v>152.62401361039792</v>
      </c>
      <c r="J229" s="31">
        <v>177.76191202839684</v>
      </c>
      <c r="K229" s="31">
        <v>177.76191202839684</v>
      </c>
      <c r="L229" s="31">
        <v>177.76191202839684</v>
      </c>
      <c r="M229" s="31">
        <v>177.76191202839684</v>
      </c>
      <c r="N229" s="31">
        <v>177.76191202839684</v>
      </c>
      <c r="O229" s="31">
        <v>174.58264711628351</v>
      </c>
      <c r="P229" s="31">
        <v>174.58264711628351</v>
      </c>
      <c r="Q229" s="31">
        <v>174.58264711628351</v>
      </c>
      <c r="R229" s="31">
        <v>157.73008869981334</v>
      </c>
      <c r="S229" s="31">
        <v>157.73008869981334</v>
      </c>
    </row>
    <row r="230" spans="1:19" x14ac:dyDescent="0.2">
      <c r="A230">
        <v>4</v>
      </c>
      <c r="B230" t="s">
        <v>474</v>
      </c>
      <c r="C230" t="s">
        <v>475</v>
      </c>
      <c r="D230">
        <v>0.04</v>
      </c>
      <c r="E230">
        <v>100</v>
      </c>
      <c r="F230" s="9">
        <v>121.97517447186107</v>
      </c>
      <c r="G230" s="31">
        <v>176.69591998541441</v>
      </c>
      <c r="H230" s="31">
        <v>176.69591998541441</v>
      </c>
      <c r="I230" s="31">
        <v>203.17896677558664</v>
      </c>
      <c r="J230" s="31">
        <v>266.02371282058385</v>
      </c>
      <c r="K230" s="31">
        <v>266.02371282058385</v>
      </c>
      <c r="L230" s="31">
        <v>266.02371282058385</v>
      </c>
      <c r="M230" s="31">
        <v>266.02371282058385</v>
      </c>
      <c r="N230" s="31">
        <v>266.02371282058385</v>
      </c>
      <c r="O230" s="31">
        <v>266.02371282058385</v>
      </c>
      <c r="P230" s="31">
        <v>266.02371282058385</v>
      </c>
      <c r="Q230" s="31">
        <v>266.02371282058385</v>
      </c>
      <c r="R230" s="31">
        <v>223.8923167794085</v>
      </c>
      <c r="S230" s="31">
        <v>223.8923167794085</v>
      </c>
    </row>
    <row r="231" spans="1:19" x14ac:dyDescent="0.2">
      <c r="A231">
        <v>5</v>
      </c>
      <c r="B231" t="s">
        <v>476</v>
      </c>
      <c r="C231" t="s">
        <v>477</v>
      </c>
      <c r="D231">
        <v>0.04</v>
      </c>
      <c r="E231">
        <v>100</v>
      </c>
      <c r="F231" s="9">
        <v>124.08064788027997</v>
      </c>
      <c r="G231" s="31">
        <v>176.69591998541441</v>
      </c>
      <c r="H231" s="31">
        <v>176.69591998541441</v>
      </c>
      <c r="I231" s="31">
        <v>203.17896677558664</v>
      </c>
      <c r="J231" s="31">
        <v>266.02371282058385</v>
      </c>
      <c r="K231" s="31">
        <v>266.02371282058385</v>
      </c>
      <c r="L231" s="31">
        <v>266.02371282058385</v>
      </c>
      <c r="M231" s="31">
        <v>266.02371282058385</v>
      </c>
      <c r="N231" s="31">
        <v>266.02371282058385</v>
      </c>
      <c r="O231" s="31">
        <v>266.02371282058385</v>
      </c>
      <c r="P231" s="31">
        <v>266.02371282058385</v>
      </c>
      <c r="Q231" s="31">
        <v>266.02371282058385</v>
      </c>
      <c r="R231" s="31">
        <v>223.8923167794085</v>
      </c>
      <c r="S231" s="31">
        <v>223.8923167794085</v>
      </c>
    </row>
    <row r="232" spans="1:19" x14ac:dyDescent="0.2">
      <c r="A232">
        <v>4</v>
      </c>
      <c r="B232" t="s">
        <v>478</v>
      </c>
      <c r="C232" t="s">
        <v>479</v>
      </c>
      <c r="D232">
        <v>0.06</v>
      </c>
      <c r="E232">
        <v>100</v>
      </c>
      <c r="F232" s="9">
        <v>124.08064788027997</v>
      </c>
      <c r="G232" s="31">
        <v>118.92071150027212</v>
      </c>
      <c r="H232" s="31">
        <v>118.92071150027212</v>
      </c>
      <c r="I232" s="31">
        <v>118.92071150027212</v>
      </c>
      <c r="J232" s="31">
        <v>118.92071150027212</v>
      </c>
      <c r="K232" s="31">
        <v>118.92071150027212</v>
      </c>
      <c r="L232" s="31">
        <v>118.92071150027212</v>
      </c>
      <c r="M232" s="31">
        <v>118.92071150027212</v>
      </c>
      <c r="N232" s="31">
        <v>118.92071150027212</v>
      </c>
      <c r="O232" s="31">
        <v>113.62193664674994</v>
      </c>
      <c r="P232" s="31">
        <v>113.62193664674994</v>
      </c>
      <c r="Q232" s="31">
        <v>113.62193664674994</v>
      </c>
      <c r="R232" s="31">
        <v>113.62193664674994</v>
      </c>
      <c r="S232" s="31">
        <v>113.62193664674994</v>
      </c>
    </row>
    <row r="233" spans="1:19" x14ac:dyDescent="0.2">
      <c r="A233">
        <v>5</v>
      </c>
      <c r="B233" t="s">
        <v>480</v>
      </c>
      <c r="C233" t="s">
        <v>481</v>
      </c>
      <c r="D233">
        <v>0.06</v>
      </c>
      <c r="E233">
        <v>100</v>
      </c>
      <c r="F233" s="9">
        <v>100</v>
      </c>
      <c r="G233" s="31">
        <v>118.92071150027212</v>
      </c>
      <c r="H233" s="31">
        <v>118.92071150027212</v>
      </c>
      <c r="I233" s="31">
        <v>118.92071150027212</v>
      </c>
      <c r="J233" s="31">
        <v>118.92071150027212</v>
      </c>
      <c r="K233" s="31">
        <v>118.92071150027212</v>
      </c>
      <c r="L233" s="31">
        <v>118.92071150027212</v>
      </c>
      <c r="M233" s="31">
        <v>118.92071150027212</v>
      </c>
      <c r="N233" s="31">
        <v>118.92071150027212</v>
      </c>
      <c r="O233" s="31">
        <v>113.62193664674994</v>
      </c>
      <c r="P233" s="31">
        <v>113.62193664674994</v>
      </c>
      <c r="Q233" s="31">
        <v>113.62193664674994</v>
      </c>
      <c r="R233" s="31">
        <v>113.62193664674994</v>
      </c>
      <c r="S233" s="31">
        <v>113.62193664674994</v>
      </c>
    </row>
    <row r="234" spans="1:19" x14ac:dyDescent="0.2">
      <c r="A234">
        <v>2</v>
      </c>
      <c r="B234" t="s">
        <v>23</v>
      </c>
      <c r="C234" t="s">
        <v>24</v>
      </c>
      <c r="D234">
        <v>4.83</v>
      </c>
      <c r="E234">
        <v>100</v>
      </c>
      <c r="F234" s="9">
        <v>100</v>
      </c>
      <c r="G234" s="31">
        <v>149.99922450893573</v>
      </c>
      <c r="H234" s="31">
        <v>149.99922450893573</v>
      </c>
      <c r="I234" s="31">
        <v>149.99922450893573</v>
      </c>
      <c r="J234" s="31">
        <v>149.99922450893573</v>
      </c>
      <c r="K234" s="31">
        <v>184.79938049524861</v>
      </c>
      <c r="L234" s="31">
        <v>184.88282721492345</v>
      </c>
      <c r="M234" s="31">
        <v>184.72801946087034</v>
      </c>
      <c r="N234" s="31">
        <v>184.78203423634798</v>
      </c>
      <c r="O234" s="31">
        <v>184.78203423634798</v>
      </c>
      <c r="P234" s="31">
        <v>184.78203423634798</v>
      </c>
      <c r="Q234" s="31">
        <v>184.78203423634798</v>
      </c>
      <c r="R234" s="31">
        <v>184.78203423634798</v>
      </c>
      <c r="S234" s="31">
        <v>184.78203423634798</v>
      </c>
    </row>
    <row r="235" spans="1:19" x14ac:dyDescent="0.2">
      <c r="A235">
        <v>3</v>
      </c>
      <c r="B235" t="s">
        <v>482</v>
      </c>
      <c r="C235" t="s">
        <v>483</v>
      </c>
      <c r="D235">
        <v>1.61</v>
      </c>
      <c r="E235">
        <v>100</v>
      </c>
      <c r="F235" s="9">
        <v>100</v>
      </c>
      <c r="G235" s="31">
        <v>37.354612799108843</v>
      </c>
      <c r="H235" s="31">
        <v>37.354612799108843</v>
      </c>
      <c r="I235" s="31">
        <v>37.354612799108843</v>
      </c>
      <c r="J235" s="31">
        <v>37.354612799108843</v>
      </c>
      <c r="K235" s="31">
        <v>39.620822391574762</v>
      </c>
      <c r="L235" s="31">
        <v>39.63944363537879</v>
      </c>
      <c r="M235" s="31">
        <v>39.604898037732696</v>
      </c>
      <c r="N235" s="31">
        <v>39.620822391574755</v>
      </c>
      <c r="O235" s="31">
        <v>39.620822391574755</v>
      </c>
      <c r="P235" s="31">
        <v>39.620822391574755</v>
      </c>
      <c r="Q235" s="31">
        <v>39.620822391574755</v>
      </c>
      <c r="R235" s="31">
        <v>39.620822391574755</v>
      </c>
      <c r="S235" s="31">
        <v>39.620822391574755</v>
      </c>
    </row>
    <row r="236" spans="1:19" x14ac:dyDescent="0.2">
      <c r="A236">
        <v>4</v>
      </c>
      <c r="B236" t="s">
        <v>484</v>
      </c>
      <c r="C236" t="s">
        <v>485</v>
      </c>
      <c r="D236">
        <v>1.61</v>
      </c>
      <c r="E236">
        <v>100</v>
      </c>
      <c r="F236" s="9">
        <v>100</v>
      </c>
      <c r="G236" s="31">
        <v>37.354612799108843</v>
      </c>
      <c r="H236" s="31">
        <v>37.354612799108843</v>
      </c>
      <c r="I236" s="31">
        <v>37.354612799108843</v>
      </c>
      <c r="J236" s="31">
        <v>37.354612799108843</v>
      </c>
      <c r="K236" s="31">
        <v>39.620822391574762</v>
      </c>
      <c r="L236" s="31">
        <v>39.63944363537879</v>
      </c>
      <c r="M236" s="31">
        <v>39.604898037732696</v>
      </c>
      <c r="N236" s="31">
        <v>39.620822391574755</v>
      </c>
      <c r="O236" s="31">
        <v>39.620822391574755</v>
      </c>
      <c r="P236" s="31">
        <v>39.620822391574755</v>
      </c>
      <c r="Q236" s="31">
        <v>39.620822391574755</v>
      </c>
      <c r="R236" s="31">
        <v>39.620822391574755</v>
      </c>
      <c r="S236" s="31">
        <v>39.620822391574755</v>
      </c>
    </row>
    <row r="237" spans="1:19" x14ac:dyDescent="0.2">
      <c r="A237">
        <v>5</v>
      </c>
      <c r="B237" t="s">
        <v>486</v>
      </c>
      <c r="C237" t="s">
        <v>487</v>
      </c>
      <c r="D237">
        <v>1.61</v>
      </c>
      <c r="E237">
        <v>100</v>
      </c>
      <c r="F237" s="9">
        <v>100</v>
      </c>
      <c r="G237" s="31">
        <v>37.354612799108843</v>
      </c>
      <c r="H237" s="31">
        <v>37.354612799108843</v>
      </c>
      <c r="I237" s="31">
        <v>37.354612799108843</v>
      </c>
      <c r="J237" s="31">
        <v>37.354612799108843</v>
      </c>
      <c r="K237" s="31">
        <v>39.620822391574762</v>
      </c>
      <c r="L237" s="31">
        <v>39.63944363537879</v>
      </c>
      <c r="M237" s="31">
        <v>39.604898037732696</v>
      </c>
      <c r="N237" s="31">
        <v>39.620822391574755</v>
      </c>
      <c r="O237" s="31">
        <v>39.620822391574755</v>
      </c>
      <c r="P237" s="31">
        <v>39.620822391574755</v>
      </c>
      <c r="Q237" s="31">
        <v>39.620822391574755</v>
      </c>
      <c r="R237" s="31">
        <v>39.620822391574755</v>
      </c>
      <c r="S237" s="31">
        <v>39.620822391574755</v>
      </c>
    </row>
    <row r="238" spans="1:19" x14ac:dyDescent="0.2">
      <c r="A238">
        <v>3</v>
      </c>
      <c r="B238" t="s">
        <v>488</v>
      </c>
      <c r="C238" t="s">
        <v>489</v>
      </c>
      <c r="D238">
        <v>3.22</v>
      </c>
      <c r="E238">
        <v>100</v>
      </c>
      <c r="F238" s="9">
        <v>100</v>
      </c>
      <c r="G238" s="23">
        <v>206.32153036384918</v>
      </c>
      <c r="H238" s="23">
        <v>206.32153036384918</v>
      </c>
      <c r="I238" s="23">
        <v>206.32153036384918</v>
      </c>
      <c r="J238" s="23">
        <v>206.32153036384918</v>
      </c>
      <c r="K238" s="23">
        <v>257.38865954708552</v>
      </c>
      <c r="L238" s="23">
        <v>257.50451900469579</v>
      </c>
      <c r="M238" s="23">
        <v>257.28958017243917</v>
      </c>
      <c r="N238" s="23">
        <v>257.36264015873456</v>
      </c>
      <c r="O238" s="23">
        <v>257.36264015873456</v>
      </c>
      <c r="P238" s="23">
        <v>257.36264015873456</v>
      </c>
      <c r="Q238" s="23">
        <v>257.36264015873456</v>
      </c>
      <c r="R238" s="23">
        <v>257.36264015873456</v>
      </c>
      <c r="S238" s="23">
        <v>257.36264015873456</v>
      </c>
    </row>
    <row r="239" spans="1:19" x14ac:dyDescent="0.2">
      <c r="A239">
        <v>4</v>
      </c>
      <c r="B239" t="s">
        <v>490</v>
      </c>
      <c r="C239" t="s">
        <v>491</v>
      </c>
      <c r="D239">
        <v>3.22</v>
      </c>
      <c r="E239">
        <v>100</v>
      </c>
      <c r="F239" s="9">
        <v>100</v>
      </c>
      <c r="G239" s="31">
        <v>206.32153036384918</v>
      </c>
      <c r="H239" s="31">
        <v>206.32153036384918</v>
      </c>
      <c r="I239" s="31">
        <v>206.32153036384918</v>
      </c>
      <c r="J239" s="31">
        <v>206.32153036384918</v>
      </c>
      <c r="K239" s="31">
        <v>257.38865954708552</v>
      </c>
      <c r="L239" s="31">
        <v>257.50451900469579</v>
      </c>
      <c r="M239" s="31">
        <v>257.28958017243917</v>
      </c>
      <c r="N239" s="31">
        <v>257.36264015873456</v>
      </c>
      <c r="O239" s="31">
        <v>257.36264015873456</v>
      </c>
      <c r="P239" s="31">
        <v>257.36264015873456</v>
      </c>
      <c r="Q239" s="31">
        <v>257.36264015873456</v>
      </c>
      <c r="R239" s="31">
        <v>257.36264015873456</v>
      </c>
      <c r="S239" s="31">
        <v>257.36264015873456</v>
      </c>
    </row>
    <row r="240" spans="1:19" x14ac:dyDescent="0.2">
      <c r="A240">
        <v>5</v>
      </c>
      <c r="B240" t="s">
        <v>492</v>
      </c>
      <c r="C240" t="s">
        <v>489</v>
      </c>
      <c r="D240">
        <v>1.61</v>
      </c>
      <c r="E240">
        <v>100</v>
      </c>
      <c r="F240" s="9">
        <v>167.66432958801099</v>
      </c>
      <c r="G240" s="23">
        <v>358.64155892375652</v>
      </c>
      <c r="H240" s="23">
        <v>358.64155892375652</v>
      </c>
      <c r="I240" s="23">
        <v>358.64155892375652</v>
      </c>
      <c r="J240" s="23">
        <v>358.64155892375652</v>
      </c>
      <c r="K240" s="23">
        <v>424.13642229230106</v>
      </c>
      <c r="L240" s="23">
        <v>424.30727796490856</v>
      </c>
      <c r="M240" s="23">
        <v>423.99030231971022</v>
      </c>
      <c r="N240" s="23">
        <v>424.13642229230095</v>
      </c>
      <c r="O240" s="23">
        <v>424.13642229230095</v>
      </c>
      <c r="P240" s="23">
        <v>424.13642229230095</v>
      </c>
      <c r="Q240" s="23">
        <v>424.13642229230095</v>
      </c>
      <c r="R240" s="23">
        <v>424.13642229230095</v>
      </c>
      <c r="S240" s="23">
        <v>424.13642229230095</v>
      </c>
    </row>
    <row r="241" spans="1:19" x14ac:dyDescent="0.2">
      <c r="A241">
        <v>5</v>
      </c>
      <c r="B241" t="s">
        <v>493</v>
      </c>
      <c r="C241" t="s">
        <v>494</v>
      </c>
      <c r="D241">
        <v>1.61</v>
      </c>
      <c r="E241">
        <v>100</v>
      </c>
      <c r="F241" s="9">
        <v>167.66432958801099</v>
      </c>
      <c r="G241" s="23">
        <v>54.001501803941821</v>
      </c>
      <c r="H241" s="23">
        <v>54.001501803941821</v>
      </c>
      <c r="I241" s="23">
        <v>54.001501803941821</v>
      </c>
      <c r="J241" s="23">
        <v>54.001501803941821</v>
      </c>
      <c r="K241" s="23">
        <v>90.640896801869985</v>
      </c>
      <c r="L241" s="23">
        <v>90.701760044483024</v>
      </c>
      <c r="M241" s="23">
        <v>90.588858025168136</v>
      </c>
      <c r="N241" s="23">
        <v>90.588858025168136</v>
      </c>
      <c r="O241" s="23">
        <v>90.588858025168136</v>
      </c>
      <c r="P241" s="23">
        <v>90.588858025168136</v>
      </c>
      <c r="Q241" s="23">
        <v>90.588858025168136</v>
      </c>
      <c r="R241" s="23">
        <v>90.588858025168136</v>
      </c>
      <c r="S241" s="23">
        <v>90.588858025168136</v>
      </c>
    </row>
    <row r="242" spans="1:19" x14ac:dyDescent="0.2">
      <c r="A242">
        <v>2</v>
      </c>
      <c r="B242" t="s">
        <v>25</v>
      </c>
      <c r="C242" t="s">
        <v>26</v>
      </c>
      <c r="D242">
        <v>17.12</v>
      </c>
      <c r="E242">
        <v>100</v>
      </c>
      <c r="F242" s="9">
        <v>167.66432958801099</v>
      </c>
      <c r="G242" s="31">
        <v>149.21707416610485</v>
      </c>
      <c r="H242" s="31">
        <v>156.26722118024264</v>
      </c>
      <c r="I242" s="31">
        <v>163.63741738454422</v>
      </c>
      <c r="J242" s="31">
        <v>173.9153166832603</v>
      </c>
      <c r="K242" s="31">
        <v>177.19530755217647</v>
      </c>
      <c r="L242" s="31">
        <v>177.19530755217647</v>
      </c>
      <c r="M242" s="31">
        <v>177.19530755217647</v>
      </c>
      <c r="N242" s="31">
        <v>177.19530755217647</v>
      </c>
      <c r="O242" s="31">
        <v>184.49888788853107</v>
      </c>
      <c r="P242" s="31">
        <v>187.27910643108865</v>
      </c>
      <c r="Q242" s="31">
        <v>186.88764366402546</v>
      </c>
      <c r="R242" s="31">
        <v>186.88764366402546</v>
      </c>
      <c r="S242" s="31">
        <v>190.10857701968141</v>
      </c>
    </row>
    <row r="243" spans="1:19" x14ac:dyDescent="0.2">
      <c r="A243">
        <v>3</v>
      </c>
      <c r="B243" t="s">
        <v>495</v>
      </c>
      <c r="C243" t="s">
        <v>496</v>
      </c>
      <c r="D243">
        <v>17.12</v>
      </c>
      <c r="E243">
        <v>100</v>
      </c>
      <c r="F243" s="9">
        <v>164.06971106857205</v>
      </c>
      <c r="G243" s="31">
        <v>149.21707416610485</v>
      </c>
      <c r="H243" s="31">
        <v>156.26722118024264</v>
      </c>
      <c r="I243" s="31">
        <v>163.63741738454422</v>
      </c>
      <c r="J243" s="31">
        <v>173.9153166832603</v>
      </c>
      <c r="K243" s="31">
        <v>177.19530755217647</v>
      </c>
      <c r="L243" s="31">
        <v>177.19530755217647</v>
      </c>
      <c r="M243" s="31">
        <v>177.19530755217647</v>
      </c>
      <c r="N243" s="31">
        <v>177.19530755217647</v>
      </c>
      <c r="O243" s="31">
        <v>184.49888788853107</v>
      </c>
      <c r="P243" s="31">
        <v>187.27910643108865</v>
      </c>
      <c r="Q243" s="31">
        <v>186.88764366402546</v>
      </c>
      <c r="R243" s="31">
        <v>186.88764366402546</v>
      </c>
      <c r="S243" s="31">
        <v>190.10857701968141</v>
      </c>
    </row>
    <row r="244" spans="1:19" x14ac:dyDescent="0.2">
      <c r="A244">
        <v>4</v>
      </c>
      <c r="B244" t="s">
        <v>497</v>
      </c>
      <c r="C244" t="s">
        <v>498</v>
      </c>
      <c r="D244">
        <v>17.12</v>
      </c>
      <c r="E244">
        <v>100</v>
      </c>
      <c r="F244" s="9">
        <v>194.45355231718767</v>
      </c>
      <c r="G244" s="31">
        <v>149.21707416610485</v>
      </c>
      <c r="H244" s="31">
        <v>156.26722118024264</v>
      </c>
      <c r="I244" s="31">
        <v>163.63741738454422</v>
      </c>
      <c r="J244" s="31">
        <v>173.9153166832603</v>
      </c>
      <c r="K244" s="31">
        <v>177.19530755217647</v>
      </c>
      <c r="L244" s="31">
        <v>177.19530755217647</v>
      </c>
      <c r="M244" s="31">
        <v>177.19530755217647</v>
      </c>
      <c r="N244" s="31">
        <v>177.19530755217647</v>
      </c>
      <c r="O244" s="31">
        <v>184.49888788853107</v>
      </c>
      <c r="P244" s="31">
        <v>187.27910643108865</v>
      </c>
      <c r="Q244" s="31">
        <v>186.88764366402546</v>
      </c>
      <c r="R244" s="31">
        <v>186.88764366402546</v>
      </c>
      <c r="S244" s="31">
        <v>190.10857701968141</v>
      </c>
    </row>
    <row r="245" spans="1:19" x14ac:dyDescent="0.2">
      <c r="A245">
        <v>5</v>
      </c>
      <c r="B245" t="s">
        <v>499</v>
      </c>
      <c r="C245" t="s">
        <v>500</v>
      </c>
      <c r="D245">
        <v>13.06</v>
      </c>
      <c r="E245">
        <v>100</v>
      </c>
      <c r="F245" s="9">
        <v>140.94597464129782</v>
      </c>
      <c r="G245" s="31">
        <v>162.53253871777395</v>
      </c>
      <c r="H245" s="31">
        <v>171.28829595029683</v>
      </c>
      <c r="I245" s="31">
        <v>181.11548261978277</v>
      </c>
      <c r="J245" s="31">
        <v>192.73988108912579</v>
      </c>
      <c r="K245" s="31">
        <v>196.15430098126788</v>
      </c>
      <c r="L245" s="31">
        <v>196.15430098126788</v>
      </c>
      <c r="M245" s="31">
        <v>196.15430098126788</v>
      </c>
      <c r="N245" s="31">
        <v>196.15430098126788</v>
      </c>
      <c r="O245" s="31">
        <v>205.72836647578481</v>
      </c>
      <c r="P245" s="31">
        <v>209.37287960354789</v>
      </c>
      <c r="Q245" s="31">
        <v>209.37287960354789</v>
      </c>
      <c r="R245" s="31">
        <v>209.37287960354789</v>
      </c>
      <c r="S245" s="31">
        <v>213.08195590344894</v>
      </c>
    </row>
    <row r="246" spans="1:19" x14ac:dyDescent="0.2">
      <c r="A246">
        <v>5</v>
      </c>
      <c r="B246" t="s">
        <v>501</v>
      </c>
      <c r="C246" t="s">
        <v>502</v>
      </c>
      <c r="D246">
        <v>2.8</v>
      </c>
      <c r="E246">
        <v>100</v>
      </c>
      <c r="F246" s="9">
        <v>150.04783516192876</v>
      </c>
      <c r="G246" s="31">
        <v>104.26143626752001</v>
      </c>
      <c r="H246" s="31">
        <v>106.52869606226649</v>
      </c>
      <c r="I246" s="31">
        <v>108.70334894578812</v>
      </c>
      <c r="J246" s="31">
        <v>115.51454525608931</v>
      </c>
      <c r="K246" s="31">
        <v>119.64351664339961</v>
      </c>
      <c r="L246" s="31">
        <v>119.64351664339961</v>
      </c>
      <c r="M246" s="31">
        <v>119.64351664339961</v>
      </c>
      <c r="N246" s="31">
        <v>119.64351664339961</v>
      </c>
      <c r="O246" s="31">
        <v>119.64351664339961</v>
      </c>
      <c r="P246" s="31">
        <v>119.64351664339961</v>
      </c>
      <c r="Q246" s="31">
        <v>117.25000143907047</v>
      </c>
      <c r="R246" s="31">
        <v>117.25000143907047</v>
      </c>
      <c r="S246" s="31">
        <v>119.64351664339959</v>
      </c>
    </row>
    <row r="247" spans="1:19" x14ac:dyDescent="0.2">
      <c r="A247">
        <v>5</v>
      </c>
      <c r="B247" t="s">
        <v>503</v>
      </c>
      <c r="C247" t="s">
        <v>504</v>
      </c>
      <c r="D247">
        <v>1.26</v>
      </c>
      <c r="E247">
        <v>100</v>
      </c>
      <c r="F247" s="9">
        <v>151.06384891533972</v>
      </c>
      <c r="G247" s="31">
        <v>111.10264485756487</v>
      </c>
      <c r="H247" s="31">
        <v>111.10264485756487</v>
      </c>
      <c r="I247" s="31">
        <v>104.55159171494208</v>
      </c>
      <c r="J247" s="31">
        <v>108.57670466379629</v>
      </c>
      <c r="K247" s="31">
        <v>108.57670466379629</v>
      </c>
      <c r="L247" s="31">
        <v>108.57670466379629</v>
      </c>
      <c r="M247" s="31">
        <v>108.57670466379629</v>
      </c>
      <c r="N247" s="31">
        <v>108.57670466379629</v>
      </c>
      <c r="O247" s="31">
        <v>108.57670466379629</v>
      </c>
      <c r="P247" s="31">
        <v>108.57670466379629</v>
      </c>
      <c r="Q247" s="31">
        <v>108.57670466379629</v>
      </c>
      <c r="R247" s="31">
        <v>108.57670466379629</v>
      </c>
      <c r="S247" s="31">
        <v>108.57670466379629</v>
      </c>
    </row>
    <row r="248" spans="1:19" x14ac:dyDescent="0.2">
      <c r="A248">
        <v>2</v>
      </c>
      <c r="B248" t="s">
        <v>27</v>
      </c>
      <c r="C248" t="s">
        <v>28</v>
      </c>
      <c r="D248">
        <v>3.9799999999999991</v>
      </c>
      <c r="E248">
        <v>100</v>
      </c>
      <c r="F248" s="9">
        <v>125.4522027654851</v>
      </c>
      <c r="G248" s="31">
        <v>116.97527381097811</v>
      </c>
      <c r="H248" s="31">
        <v>112.91250060461745</v>
      </c>
      <c r="I248" s="31">
        <v>112.34056457918189</v>
      </c>
      <c r="J248" s="31">
        <v>112.58216989877373</v>
      </c>
      <c r="K248" s="31">
        <v>114.03521616299494</v>
      </c>
      <c r="L248" s="31">
        <v>114.64425383129532</v>
      </c>
      <c r="M248" s="31">
        <v>124.65771999657784</v>
      </c>
      <c r="N248" s="31">
        <v>118.69842150544447</v>
      </c>
      <c r="O248" s="31">
        <v>107.40749218007146</v>
      </c>
      <c r="P248" s="31">
        <v>103.79758876464275</v>
      </c>
      <c r="Q248" s="31">
        <v>109.88226534863392</v>
      </c>
      <c r="R248" s="31">
        <v>111.86532763351447</v>
      </c>
      <c r="S248" s="31">
        <v>114.15011630032581</v>
      </c>
    </row>
    <row r="249" spans="1:19" x14ac:dyDescent="0.2">
      <c r="A249">
        <v>3</v>
      </c>
      <c r="B249" t="s">
        <v>505</v>
      </c>
      <c r="C249" t="s">
        <v>506</v>
      </c>
      <c r="D249">
        <v>3.21</v>
      </c>
      <c r="E249">
        <v>100</v>
      </c>
      <c r="F249" s="9">
        <v>125.4522027654851</v>
      </c>
      <c r="G249" s="31">
        <v>114.98366242294901</v>
      </c>
      <c r="H249" s="31">
        <v>110.10618821428483</v>
      </c>
      <c r="I249" s="31">
        <v>109.52107940556731</v>
      </c>
      <c r="J249" s="31">
        <v>109.93499191668937</v>
      </c>
      <c r="K249" s="31">
        <v>109.8703798724971</v>
      </c>
      <c r="L249" s="31">
        <v>110.59526660130872</v>
      </c>
      <c r="M249" s="31">
        <v>123.06696401726728</v>
      </c>
      <c r="N249" s="31">
        <v>116.89528993850956</v>
      </c>
      <c r="O249" s="31">
        <v>105.57807039351454</v>
      </c>
      <c r="P249" s="31">
        <v>101.3494301059488</v>
      </c>
      <c r="Q249" s="31">
        <v>107.6570096400623</v>
      </c>
      <c r="R249" s="31">
        <v>109.43499805579073</v>
      </c>
      <c r="S249" s="31">
        <v>111.65244250331747</v>
      </c>
    </row>
    <row r="250" spans="1:19" x14ac:dyDescent="0.2">
      <c r="A250">
        <v>4</v>
      </c>
      <c r="B250" t="s">
        <v>507</v>
      </c>
      <c r="C250" t="s">
        <v>508</v>
      </c>
      <c r="D250">
        <v>0.33</v>
      </c>
      <c r="E250">
        <v>100</v>
      </c>
      <c r="F250" s="9">
        <v>153.21089868408333</v>
      </c>
      <c r="G250" s="31">
        <v>148.0130438298568</v>
      </c>
      <c r="H250" s="31">
        <v>147.737104865188</v>
      </c>
      <c r="I250" s="31">
        <v>147.52231484069966</v>
      </c>
      <c r="J250" s="31">
        <v>147.4184265584118</v>
      </c>
      <c r="K250" s="31">
        <v>147.45950083997653</v>
      </c>
      <c r="L250" s="31">
        <v>147.50900033520841</v>
      </c>
      <c r="M250" s="31">
        <v>147.41716501796952</v>
      </c>
      <c r="N250" s="31">
        <v>144.66134622370578</v>
      </c>
      <c r="O250" s="31">
        <v>139.24296388370729</v>
      </c>
      <c r="P250" s="31">
        <v>150.99626474341335</v>
      </c>
      <c r="Q250" s="31">
        <v>153.47948445821419</v>
      </c>
      <c r="R250" s="31">
        <v>154.81284142367014</v>
      </c>
      <c r="S250" s="31">
        <v>177.14224467047177</v>
      </c>
    </row>
    <row r="251" spans="1:19" x14ac:dyDescent="0.2">
      <c r="A251">
        <v>5</v>
      </c>
      <c r="B251" t="s">
        <v>509</v>
      </c>
      <c r="C251" t="s">
        <v>510</v>
      </c>
      <c r="D251">
        <v>0.33</v>
      </c>
      <c r="E251">
        <v>100</v>
      </c>
      <c r="F251" s="9">
        <v>154.10346423215691</v>
      </c>
      <c r="G251" s="31">
        <v>148.0130438298568</v>
      </c>
      <c r="H251" s="31">
        <v>147.737104865188</v>
      </c>
      <c r="I251" s="31">
        <v>147.52231484069966</v>
      </c>
      <c r="J251" s="31">
        <v>147.4184265584118</v>
      </c>
      <c r="K251" s="31">
        <v>147.45950083997653</v>
      </c>
      <c r="L251" s="31">
        <v>147.50900033520841</v>
      </c>
      <c r="M251" s="31">
        <v>147.41716501796952</v>
      </c>
      <c r="N251" s="31">
        <v>144.66134622370578</v>
      </c>
      <c r="O251" s="31">
        <v>139.24296388370729</v>
      </c>
      <c r="P251" s="31">
        <v>150.99626474341335</v>
      </c>
      <c r="Q251" s="31">
        <v>153.47948445821419</v>
      </c>
      <c r="R251" s="31">
        <v>154.81284142367014</v>
      </c>
      <c r="S251" s="31">
        <v>177.14224467047177</v>
      </c>
    </row>
    <row r="252" spans="1:19" x14ac:dyDescent="0.2">
      <c r="A252">
        <v>4</v>
      </c>
      <c r="B252" t="s">
        <v>511</v>
      </c>
      <c r="C252" t="s">
        <v>512</v>
      </c>
      <c r="D252">
        <v>2.88</v>
      </c>
      <c r="E252">
        <v>100</v>
      </c>
      <c r="F252" s="9">
        <v>169.10648438363634</v>
      </c>
      <c r="G252" s="31">
        <v>111.1990458034075</v>
      </c>
      <c r="H252" s="31">
        <v>105.79431234803549</v>
      </c>
      <c r="I252" s="31">
        <v>105.16677117862507</v>
      </c>
      <c r="J252" s="31">
        <v>105.64001503065867</v>
      </c>
      <c r="K252" s="31">
        <v>105.56329309497342</v>
      </c>
      <c r="L252" s="31">
        <v>106.36556794429939</v>
      </c>
      <c r="M252" s="31">
        <v>120.27683681927016</v>
      </c>
      <c r="N252" s="31">
        <v>113.71376265583082</v>
      </c>
      <c r="O252" s="31">
        <v>101.72063468109661</v>
      </c>
      <c r="P252" s="31">
        <v>95.660730303739314</v>
      </c>
      <c r="Q252" s="31">
        <v>102.40651773381573</v>
      </c>
      <c r="R252" s="31">
        <v>104.23545350322124</v>
      </c>
      <c r="S252" s="31">
        <v>104.14840267166439</v>
      </c>
    </row>
    <row r="253" spans="1:19" x14ac:dyDescent="0.2">
      <c r="A253">
        <v>5</v>
      </c>
      <c r="B253" t="s">
        <v>513</v>
      </c>
      <c r="C253" t="s">
        <v>514</v>
      </c>
      <c r="D253">
        <v>0.72</v>
      </c>
      <c r="E253">
        <v>100</v>
      </c>
      <c r="F253" s="9">
        <v>170.69561268659828</v>
      </c>
      <c r="G253" s="31">
        <v>124.76514919507308</v>
      </c>
      <c r="H253" s="31">
        <v>107.87626729888521</v>
      </c>
      <c r="I253" s="31">
        <v>107.40643796378775</v>
      </c>
      <c r="J253" s="31">
        <v>107.17968418113588</v>
      </c>
      <c r="K253" s="31">
        <v>107.26929757621038</v>
      </c>
      <c r="L253" s="31">
        <v>107.37735894863796</v>
      </c>
      <c r="M253" s="31">
        <v>118.82528798278443</v>
      </c>
      <c r="N253" s="31">
        <v>112.28512258934492</v>
      </c>
      <c r="O253" s="31">
        <v>100.13467379520227</v>
      </c>
      <c r="P253" s="31">
        <v>98.909714426900351</v>
      </c>
      <c r="Q253" s="31">
        <v>103.87028681105623</v>
      </c>
      <c r="R253" s="31">
        <v>106.60100051266025</v>
      </c>
      <c r="S253" s="31">
        <v>106.46712024663178</v>
      </c>
    </row>
    <row r="254" spans="1:19" x14ac:dyDescent="0.2">
      <c r="A254">
        <v>5</v>
      </c>
      <c r="B254" t="s">
        <v>515</v>
      </c>
      <c r="C254" t="s">
        <v>516</v>
      </c>
      <c r="D254">
        <v>0.96</v>
      </c>
      <c r="E254">
        <v>100</v>
      </c>
      <c r="F254" s="9">
        <v>178.41237384889271</v>
      </c>
      <c r="G254" s="31">
        <v>100.73817247696924</v>
      </c>
      <c r="H254" s="31">
        <v>100.175807246381</v>
      </c>
      <c r="I254" s="31">
        <v>99.739515427152426</v>
      </c>
      <c r="J254" s="31">
        <v>99.528947859400148</v>
      </c>
      <c r="K254" s="31">
        <v>99.612164440919457</v>
      </c>
      <c r="L254" s="31">
        <v>99.712512140057882</v>
      </c>
      <c r="M254" s="31">
        <v>99.526392709653592</v>
      </c>
      <c r="N254" s="31">
        <v>94.048442010911302</v>
      </c>
      <c r="O254" s="31">
        <v>83.871396713452555</v>
      </c>
      <c r="P254" s="31">
        <v>82.845387947030289</v>
      </c>
      <c r="Q254" s="31">
        <v>86.781972568467523</v>
      </c>
      <c r="R254" s="31">
        <v>89.06344043401802</v>
      </c>
      <c r="S254" s="31">
        <v>88.951585601123654</v>
      </c>
    </row>
    <row r="255" spans="1:19" x14ac:dyDescent="0.2">
      <c r="A255">
        <v>5</v>
      </c>
      <c r="B255" t="s">
        <v>517</v>
      </c>
      <c r="C255" t="s">
        <v>518</v>
      </c>
      <c r="D255">
        <v>0.41</v>
      </c>
      <c r="E255">
        <v>100</v>
      </c>
      <c r="F255" s="9">
        <v>38.481025860898008</v>
      </c>
      <c r="G255" s="31">
        <v>117.45421594096977</v>
      </c>
      <c r="H255" s="31">
        <v>111.40506198212208</v>
      </c>
      <c r="I255" s="31">
        <v>110.91986382400884</v>
      </c>
      <c r="J255" s="31">
        <v>109.16887684600891</v>
      </c>
      <c r="K255" s="31">
        <v>109.26015341362883</v>
      </c>
      <c r="L255" s="31">
        <v>109.37022034234286</v>
      </c>
      <c r="M255" s="31">
        <v>141.63625565797503</v>
      </c>
      <c r="N255" s="31">
        <v>133.84057046809485</v>
      </c>
      <c r="O255" s="31">
        <v>119.35759213089396</v>
      </c>
      <c r="P255" s="31">
        <v>87.17631505398812</v>
      </c>
      <c r="Q255" s="31">
        <v>103.8959819939339</v>
      </c>
      <c r="R255" s="31">
        <v>101.94598658374557</v>
      </c>
      <c r="S255" s="31">
        <v>103.41990552173914</v>
      </c>
    </row>
    <row r="256" spans="1:19" x14ac:dyDescent="0.2">
      <c r="A256">
        <v>5</v>
      </c>
      <c r="B256" t="s">
        <v>519</v>
      </c>
      <c r="C256" t="s">
        <v>520</v>
      </c>
      <c r="D256">
        <v>0.15</v>
      </c>
      <c r="E256">
        <v>100</v>
      </c>
      <c r="F256" s="9">
        <v>141.67435295688418</v>
      </c>
      <c r="G256" s="31">
        <v>75.126746216300234</v>
      </c>
      <c r="H256" s="31">
        <v>72.349946644289489</v>
      </c>
      <c r="I256" s="31">
        <v>72.069787275495472</v>
      </c>
      <c r="J256" s="31">
        <v>89.41276904387199</v>
      </c>
      <c r="K256" s="31">
        <v>89.487527444759706</v>
      </c>
      <c r="L256" s="31">
        <v>91.597399200069219</v>
      </c>
      <c r="M256" s="31">
        <v>91.426427118434304</v>
      </c>
      <c r="N256" s="31">
        <v>87.488407023931231</v>
      </c>
      <c r="O256" s="31">
        <v>72.407099324643113</v>
      </c>
      <c r="P256" s="31">
        <v>71.521334671025798</v>
      </c>
      <c r="Q256" s="31">
        <v>77.226920591713508</v>
      </c>
      <c r="R256" s="31">
        <v>78.488140423239784</v>
      </c>
      <c r="S256" s="31">
        <v>72.413941982787875</v>
      </c>
    </row>
    <row r="257" spans="1:19" x14ac:dyDescent="0.2">
      <c r="A257">
        <v>5</v>
      </c>
      <c r="B257" t="s">
        <v>521</v>
      </c>
      <c r="C257" t="s">
        <v>522</v>
      </c>
      <c r="D257">
        <v>0.26</v>
      </c>
      <c r="E257">
        <v>100</v>
      </c>
      <c r="F257" s="9">
        <v>140.93819932512429</v>
      </c>
      <c r="G257" s="31">
        <v>115.2963943201987</v>
      </c>
      <c r="H257" s="31">
        <v>114.65275862795208</v>
      </c>
      <c r="I257" s="31">
        <v>114.15341590223454</v>
      </c>
      <c r="J257" s="31">
        <v>113.91241806868578</v>
      </c>
      <c r="K257" s="31">
        <v>114.00766073153062</v>
      </c>
      <c r="L257" s="31">
        <v>114.12251022308392</v>
      </c>
      <c r="M257" s="31">
        <v>113.90949366033605</v>
      </c>
      <c r="N257" s="31">
        <v>107.63989447763109</v>
      </c>
      <c r="O257" s="31">
        <v>95.992108948281867</v>
      </c>
      <c r="P257" s="31">
        <v>94.817826068210294</v>
      </c>
      <c r="Q257" s="31">
        <v>99.573179900186759</v>
      </c>
      <c r="R257" s="31">
        <v>102.19092415615796</v>
      </c>
      <c r="S257" s="31">
        <v>102.06258250790019</v>
      </c>
    </row>
    <row r="258" spans="1:19" x14ac:dyDescent="0.2">
      <c r="A258">
        <v>5</v>
      </c>
      <c r="B258" t="s">
        <v>523</v>
      </c>
      <c r="C258" t="s">
        <v>524</v>
      </c>
      <c r="D258">
        <v>0.23</v>
      </c>
      <c r="E258">
        <v>100</v>
      </c>
      <c r="F258" s="9">
        <v>133.46986538058641</v>
      </c>
      <c r="G258" s="31">
        <v>105.67919039604516</v>
      </c>
      <c r="H258" s="31">
        <v>107.02670947347607</v>
      </c>
      <c r="I258" s="31">
        <v>104.44942411993149</v>
      </c>
      <c r="J258" s="31">
        <v>104.22891311087086</v>
      </c>
      <c r="K258" s="31">
        <v>102.24937126892645</v>
      </c>
      <c r="L258" s="31">
        <v>109.74944463952319</v>
      </c>
      <c r="M258" s="31">
        <v>105.94508249043093</v>
      </c>
      <c r="N258" s="31">
        <v>100.11384594245472</v>
      </c>
      <c r="O258" s="31">
        <v>96.847564467865141</v>
      </c>
      <c r="P258" s="31">
        <v>90.127643517499322</v>
      </c>
      <c r="Q258" s="31">
        <v>96.56081563825947</v>
      </c>
      <c r="R258" s="31">
        <v>97.136029847850949</v>
      </c>
      <c r="S258" s="31">
        <v>98.604713405524819</v>
      </c>
    </row>
    <row r="259" spans="1:19" x14ac:dyDescent="0.2">
      <c r="A259">
        <v>5</v>
      </c>
      <c r="B259" t="s">
        <v>525</v>
      </c>
      <c r="C259" t="s">
        <v>526</v>
      </c>
      <c r="D259">
        <v>0.15</v>
      </c>
      <c r="E259">
        <v>100</v>
      </c>
      <c r="F259" s="9">
        <v>133.46986538058641</v>
      </c>
      <c r="G259" s="31">
        <v>133.36788088590549</v>
      </c>
      <c r="H259" s="31">
        <v>132.62336212759055</v>
      </c>
      <c r="I259" s="31">
        <v>132.04575272742326</v>
      </c>
      <c r="J259" s="31">
        <v>131.76698104034662</v>
      </c>
      <c r="K259" s="31">
        <v>131.87715198010969</v>
      </c>
      <c r="L259" s="31">
        <v>132.01000291096142</v>
      </c>
      <c r="M259" s="31">
        <v>263.52719652402953</v>
      </c>
      <c r="N259" s="31">
        <v>249.02261185021584</v>
      </c>
      <c r="O259" s="31">
        <v>222.07570718381947</v>
      </c>
      <c r="P259" s="31">
        <v>219.35902865802265</v>
      </c>
      <c r="Q259" s="31">
        <v>230.36043884387902</v>
      </c>
      <c r="R259" s="31">
        <v>236.41653463384017</v>
      </c>
      <c r="S259" s="31">
        <v>236.11961895389263</v>
      </c>
    </row>
    <row r="260" spans="1:19" x14ac:dyDescent="0.2">
      <c r="A260">
        <v>3</v>
      </c>
      <c r="B260" t="s">
        <v>527</v>
      </c>
      <c r="C260" t="s">
        <v>528</v>
      </c>
      <c r="D260">
        <v>0.18</v>
      </c>
      <c r="E260">
        <v>100</v>
      </c>
      <c r="F260" s="9">
        <v>169.12271430283224</v>
      </c>
      <c r="G260" s="31">
        <v>119.46683842403105</v>
      </c>
      <c r="H260" s="31">
        <v>118.79992146012306</v>
      </c>
      <c r="I260" s="31">
        <v>118.28251675650469</v>
      </c>
      <c r="J260" s="31">
        <v>117.06095724512421</v>
      </c>
      <c r="K260" s="31">
        <v>117.16029460293346</v>
      </c>
      <c r="L260" s="31">
        <v>117.27685634656113</v>
      </c>
      <c r="M260" s="31">
        <v>117.05795200612923</v>
      </c>
      <c r="N260" s="31">
        <v>111.87585185559141</v>
      </c>
      <c r="O260" s="31">
        <v>99.769690523391503</v>
      </c>
      <c r="P260" s="31">
        <v>99.574221618982307</v>
      </c>
      <c r="Q260" s="31">
        <v>104.56812071978293</v>
      </c>
      <c r="R260" s="31">
        <v>107.31718023205623</v>
      </c>
      <c r="S260" s="31">
        <v>119.89452568212739</v>
      </c>
    </row>
    <row r="261" spans="1:19" x14ac:dyDescent="0.2">
      <c r="A261">
        <v>4</v>
      </c>
      <c r="B261" t="s">
        <v>529</v>
      </c>
      <c r="C261" t="s">
        <v>530</v>
      </c>
      <c r="D261">
        <v>0.09</v>
      </c>
      <c r="E261">
        <v>100</v>
      </c>
      <c r="F261" s="9">
        <v>169.12271430283224</v>
      </c>
      <c r="G261" s="31">
        <v>110.13584391416531</v>
      </c>
      <c r="H261" s="31">
        <v>109.52101670680277</v>
      </c>
      <c r="I261" s="31">
        <v>109.04402405821595</v>
      </c>
      <c r="J261" s="31">
        <v>108.81381304480243</v>
      </c>
      <c r="K261" s="31">
        <v>108.90479274205052</v>
      </c>
      <c r="L261" s="31">
        <v>109.01450168611521</v>
      </c>
      <c r="M261" s="31">
        <v>108.81101953002302</v>
      </c>
      <c r="N261" s="31">
        <v>102.82204128779708</v>
      </c>
      <c r="O261" s="31">
        <v>91.695598899291781</v>
      </c>
      <c r="P261" s="31">
        <v>90.573875737408102</v>
      </c>
      <c r="Q261" s="31">
        <v>95.116384724642231</v>
      </c>
      <c r="R261" s="31">
        <v>97.616961386061178</v>
      </c>
      <c r="S261" s="31">
        <v>115.43945434891103</v>
      </c>
    </row>
    <row r="262" spans="1:19" x14ac:dyDescent="0.2">
      <c r="A262">
        <v>5</v>
      </c>
      <c r="B262" t="s">
        <v>531</v>
      </c>
      <c r="C262" t="s">
        <v>532</v>
      </c>
      <c r="D262">
        <v>0.09</v>
      </c>
      <c r="E262">
        <v>100</v>
      </c>
      <c r="F262" s="9">
        <v>101.6778025241277</v>
      </c>
      <c r="G262" s="31">
        <v>110.13584391416531</v>
      </c>
      <c r="H262" s="31">
        <v>109.52101670680277</v>
      </c>
      <c r="I262" s="31">
        <v>109.04402405821595</v>
      </c>
      <c r="J262" s="31">
        <v>108.81381304480243</v>
      </c>
      <c r="K262" s="31">
        <v>108.90479274205052</v>
      </c>
      <c r="L262" s="31">
        <v>109.01450168611521</v>
      </c>
      <c r="M262" s="31">
        <v>108.81101953002302</v>
      </c>
      <c r="N262" s="31">
        <v>102.82204128779708</v>
      </c>
      <c r="O262" s="31">
        <v>91.695598899291781</v>
      </c>
      <c r="P262" s="31">
        <v>90.573875737408102</v>
      </c>
      <c r="Q262" s="31">
        <v>95.116384724642231</v>
      </c>
      <c r="R262" s="31">
        <v>97.616961386061178</v>
      </c>
      <c r="S262" s="31">
        <v>115.43945434891103</v>
      </c>
    </row>
    <row r="263" spans="1:19" x14ac:dyDescent="0.2">
      <c r="A263">
        <v>4</v>
      </c>
      <c r="B263" t="s">
        <v>533</v>
      </c>
      <c r="C263" t="s">
        <v>534</v>
      </c>
      <c r="D263">
        <v>0.09</v>
      </c>
      <c r="E263">
        <v>100</v>
      </c>
      <c r="F263" s="9">
        <v>101.6778025241277</v>
      </c>
      <c r="G263" s="31">
        <v>128.79783293389684</v>
      </c>
      <c r="H263" s="31">
        <v>128.07882621344339</v>
      </c>
      <c r="I263" s="31">
        <v>127.5210094547934</v>
      </c>
      <c r="J263" s="31">
        <v>125.308101445446</v>
      </c>
      <c r="K263" s="31">
        <v>125.41579646381636</v>
      </c>
      <c r="L263" s="31">
        <v>125.53921100700705</v>
      </c>
      <c r="M263" s="31">
        <v>125.30488448223542</v>
      </c>
      <c r="N263" s="31">
        <v>120.92966242338571</v>
      </c>
      <c r="O263" s="31">
        <v>107.8437821474912</v>
      </c>
      <c r="P263" s="31">
        <v>108.57456750055651</v>
      </c>
      <c r="Q263" s="31">
        <v>114.01985671492361</v>
      </c>
      <c r="R263" s="31">
        <v>117.01739907805133</v>
      </c>
      <c r="S263" s="31">
        <v>124.34959701534379</v>
      </c>
    </row>
    <row r="264" spans="1:19" x14ac:dyDescent="0.2">
      <c r="A264">
        <v>5</v>
      </c>
      <c r="B264" t="s">
        <v>535</v>
      </c>
      <c r="C264" t="s">
        <v>536</v>
      </c>
      <c r="D264">
        <v>0.09</v>
      </c>
      <c r="E264">
        <v>100</v>
      </c>
      <c r="F264" s="9">
        <v>101.6778025241277</v>
      </c>
      <c r="G264" s="31">
        <v>128.79783293389684</v>
      </c>
      <c r="H264" s="31">
        <v>128.07882621344339</v>
      </c>
      <c r="I264" s="31">
        <v>127.5210094547934</v>
      </c>
      <c r="J264" s="31">
        <v>125.308101445446</v>
      </c>
      <c r="K264" s="31">
        <v>125.41579646381636</v>
      </c>
      <c r="L264" s="31">
        <v>125.53921100700705</v>
      </c>
      <c r="M264" s="31">
        <v>125.30488448223542</v>
      </c>
      <c r="N264" s="31">
        <v>120.92966242338571</v>
      </c>
      <c r="O264" s="31">
        <v>107.8437821474912</v>
      </c>
      <c r="P264" s="31">
        <v>108.57456750055651</v>
      </c>
      <c r="Q264" s="31">
        <v>114.01985671492361</v>
      </c>
      <c r="R264" s="31">
        <v>117.01739907805133</v>
      </c>
      <c r="S264" s="31">
        <v>124.34959701534379</v>
      </c>
    </row>
    <row r="265" spans="1:19" x14ac:dyDescent="0.2">
      <c r="A265">
        <v>3</v>
      </c>
      <c r="B265" t="s">
        <v>537</v>
      </c>
      <c r="C265" t="s">
        <v>538</v>
      </c>
      <c r="D265">
        <v>0.11</v>
      </c>
      <c r="E265">
        <v>100</v>
      </c>
      <c r="F265" s="9">
        <v>152.51670378619158</v>
      </c>
      <c r="G265" s="31">
        <v>181.72837515237708</v>
      </c>
      <c r="H265" s="31">
        <v>180.71388663145063</v>
      </c>
      <c r="I265" s="31">
        <v>179.92683042970339</v>
      </c>
      <c r="J265" s="31">
        <v>179.54697341019912</v>
      </c>
      <c r="K265" s="31">
        <v>203.21633374390015</v>
      </c>
      <c r="L265" s="31">
        <v>203.42105062394185</v>
      </c>
      <c r="M265" s="31">
        <v>203.04135293844783</v>
      </c>
      <c r="N265" s="31">
        <v>233.39345637622313</v>
      </c>
      <c r="O265" s="31">
        <v>208.13779315752024</v>
      </c>
      <c r="P265" s="31">
        <v>205.59161879091226</v>
      </c>
      <c r="Q265" s="31">
        <v>215.90255854538734</v>
      </c>
      <c r="R265" s="31">
        <v>221.57856169250195</v>
      </c>
      <c r="S265" s="31">
        <v>221.30028103244311</v>
      </c>
    </row>
    <row r="266" spans="1:19" x14ac:dyDescent="0.2">
      <c r="A266">
        <v>4</v>
      </c>
      <c r="B266" t="s">
        <v>539</v>
      </c>
      <c r="C266" t="s">
        <v>540</v>
      </c>
      <c r="D266">
        <v>0.11</v>
      </c>
      <c r="E266">
        <v>100</v>
      </c>
      <c r="F266" s="9">
        <v>152.51670378619158</v>
      </c>
      <c r="G266" s="31">
        <v>181.72837515237708</v>
      </c>
      <c r="H266" s="31">
        <v>180.71388663145063</v>
      </c>
      <c r="I266" s="31">
        <v>179.92683042970339</v>
      </c>
      <c r="J266" s="31">
        <v>179.54697341019912</v>
      </c>
      <c r="K266" s="31">
        <v>203.21633374390015</v>
      </c>
      <c r="L266" s="31">
        <v>203.42105062394185</v>
      </c>
      <c r="M266" s="31">
        <v>203.04135293844783</v>
      </c>
      <c r="N266" s="31">
        <v>233.39345637622313</v>
      </c>
      <c r="O266" s="31">
        <v>208.13779315752024</v>
      </c>
      <c r="P266" s="31">
        <v>205.59161879091226</v>
      </c>
      <c r="Q266" s="31">
        <v>215.90255854538734</v>
      </c>
      <c r="R266" s="31">
        <v>221.57856169250195</v>
      </c>
      <c r="S266" s="31">
        <v>221.30028103244311</v>
      </c>
    </row>
    <row r="267" spans="1:19" x14ac:dyDescent="0.2">
      <c r="A267">
        <v>5</v>
      </c>
      <c r="B267" t="s">
        <v>541</v>
      </c>
      <c r="C267" t="s">
        <v>542</v>
      </c>
      <c r="D267">
        <v>0.11</v>
      </c>
      <c r="E267">
        <v>100</v>
      </c>
      <c r="F267" s="9">
        <v>152.51670378619158</v>
      </c>
      <c r="G267" s="31">
        <v>181.72837515237708</v>
      </c>
      <c r="H267" s="31">
        <v>180.71388663145063</v>
      </c>
      <c r="I267" s="31">
        <v>179.92683042970339</v>
      </c>
      <c r="J267" s="31">
        <v>179.54697341019912</v>
      </c>
      <c r="K267" s="31">
        <v>203.21633374390015</v>
      </c>
      <c r="L267" s="31">
        <v>203.42105062394185</v>
      </c>
      <c r="M267" s="31">
        <v>203.04135293844783</v>
      </c>
      <c r="N267" s="31">
        <v>233.39345637622313</v>
      </c>
      <c r="O267" s="31">
        <v>208.13779315752024</v>
      </c>
      <c r="P267" s="31">
        <v>205.59161879091226</v>
      </c>
      <c r="Q267" s="31">
        <v>215.90255854538734</v>
      </c>
      <c r="R267" s="31">
        <v>221.57856169250195</v>
      </c>
      <c r="S267" s="31">
        <v>221.30028103244311</v>
      </c>
    </row>
    <row r="268" spans="1:19" x14ac:dyDescent="0.2">
      <c r="A268">
        <v>3</v>
      </c>
      <c r="B268" t="s">
        <v>543</v>
      </c>
      <c r="C268" t="s">
        <v>544</v>
      </c>
      <c r="D268">
        <v>0.06</v>
      </c>
      <c r="E268">
        <v>100</v>
      </c>
      <c r="F268" s="9">
        <v>155.68302783360167</v>
      </c>
      <c r="G268" s="31">
        <v>110.13840918325887</v>
      </c>
      <c r="H268" s="31">
        <v>109.52356765542466</v>
      </c>
      <c r="I268" s="31">
        <v>109.04656389678995</v>
      </c>
      <c r="J268" s="31">
        <v>108.8163475213328</v>
      </c>
      <c r="K268" s="31">
        <v>108.90732933766763</v>
      </c>
      <c r="L268" s="31">
        <v>109.01704083705812</v>
      </c>
      <c r="M268" s="31">
        <v>108.81355394148721</v>
      </c>
      <c r="N268" s="31">
        <v>102.82443620479479</v>
      </c>
      <c r="O268" s="31">
        <v>91.697734660707027</v>
      </c>
      <c r="P268" s="31">
        <v>90.575985371800073</v>
      </c>
      <c r="Q268" s="31">
        <v>95.118600162535543</v>
      </c>
      <c r="R268" s="31">
        <v>97.619235067045906</v>
      </c>
      <c r="S268" s="31">
        <v>97.496635006095076</v>
      </c>
    </row>
    <row r="269" spans="1:19" x14ac:dyDescent="0.2">
      <c r="A269">
        <v>4</v>
      </c>
      <c r="B269" t="s">
        <v>545</v>
      </c>
      <c r="C269" t="s">
        <v>546</v>
      </c>
      <c r="D269">
        <v>0.06</v>
      </c>
      <c r="E269">
        <v>100</v>
      </c>
      <c r="F269" s="9">
        <v>155.68302783360167</v>
      </c>
      <c r="G269" s="31">
        <v>110.13840918325887</v>
      </c>
      <c r="H269" s="31">
        <v>109.52356765542466</v>
      </c>
      <c r="I269" s="31">
        <v>109.04656389678995</v>
      </c>
      <c r="J269" s="31">
        <v>108.8163475213328</v>
      </c>
      <c r="K269" s="31">
        <v>108.90732933766763</v>
      </c>
      <c r="L269" s="31">
        <v>109.01704083705812</v>
      </c>
      <c r="M269" s="31">
        <v>108.81355394148721</v>
      </c>
      <c r="N269" s="31">
        <v>102.82443620479479</v>
      </c>
      <c r="O269" s="31">
        <v>91.697734660707027</v>
      </c>
      <c r="P269" s="31">
        <v>90.575985371800073</v>
      </c>
      <c r="Q269" s="31">
        <v>95.118600162535543</v>
      </c>
      <c r="R269" s="31">
        <v>97.619235067045906</v>
      </c>
      <c r="S269" s="31">
        <v>97.496635006095076</v>
      </c>
    </row>
    <row r="270" spans="1:19" x14ac:dyDescent="0.2">
      <c r="A270">
        <v>5</v>
      </c>
      <c r="B270" t="s">
        <v>547</v>
      </c>
      <c r="C270" t="s">
        <v>548</v>
      </c>
      <c r="D270">
        <v>0.06</v>
      </c>
      <c r="E270">
        <v>100</v>
      </c>
      <c r="F270" s="9">
        <v>158.81796217350558</v>
      </c>
      <c r="G270" s="31">
        <v>110.13840918325887</v>
      </c>
      <c r="H270" s="31">
        <v>109.52356765542466</v>
      </c>
      <c r="I270" s="31">
        <v>109.04656389678995</v>
      </c>
      <c r="J270" s="31">
        <v>108.8163475213328</v>
      </c>
      <c r="K270" s="31">
        <v>108.90732933766763</v>
      </c>
      <c r="L270" s="31">
        <v>109.01704083705812</v>
      </c>
      <c r="M270" s="31">
        <v>108.81355394148721</v>
      </c>
      <c r="N270" s="31">
        <v>102.82443620479479</v>
      </c>
      <c r="O270" s="31">
        <v>91.697734660707027</v>
      </c>
      <c r="P270" s="31">
        <v>90.575985371800073</v>
      </c>
      <c r="Q270" s="31">
        <v>95.118600162535543</v>
      </c>
      <c r="R270" s="31">
        <v>97.619235067045906</v>
      </c>
      <c r="S270" s="31">
        <v>97.496635006095076</v>
      </c>
    </row>
    <row r="271" spans="1:19" x14ac:dyDescent="0.2">
      <c r="A271">
        <v>3</v>
      </c>
      <c r="B271" t="s">
        <v>549</v>
      </c>
      <c r="C271" t="s">
        <v>550</v>
      </c>
      <c r="D271">
        <v>0.42</v>
      </c>
      <c r="E271">
        <v>100</v>
      </c>
      <c r="F271" s="9">
        <v>142.87698137188997</v>
      </c>
      <c r="G271" s="31">
        <v>115.1466110855809</v>
      </c>
      <c r="H271" s="31">
        <v>114.5641923498</v>
      </c>
      <c r="I271" s="31">
        <v>114.11234270482664</v>
      </c>
      <c r="J271" s="31">
        <v>113.89426646195783</v>
      </c>
      <c r="K271" s="31">
        <v>121.90274151758823</v>
      </c>
      <c r="L271" s="31">
        <v>122.01464832646731</v>
      </c>
      <c r="M271" s="31">
        <v>121.80708969078589</v>
      </c>
      <c r="N271" s="31">
        <v>107.6319932889871</v>
      </c>
      <c r="O271" s="31">
        <v>100.52535069600621</v>
      </c>
      <c r="P271" s="31">
        <v>99.546989434422159</v>
      </c>
      <c r="Q271" s="31">
        <v>103.50894277061275</v>
      </c>
      <c r="R271" s="31">
        <v>105.68993307221729</v>
      </c>
      <c r="S271" s="31">
        <v>105.0935209593578</v>
      </c>
    </row>
    <row r="272" spans="1:19" x14ac:dyDescent="0.2">
      <c r="A272">
        <v>4</v>
      </c>
      <c r="B272" t="s">
        <v>551</v>
      </c>
      <c r="C272" t="s">
        <v>552</v>
      </c>
      <c r="D272">
        <v>0.42</v>
      </c>
      <c r="E272">
        <v>100</v>
      </c>
      <c r="G272" s="31">
        <v>115.1466110855809</v>
      </c>
      <c r="H272" s="31">
        <v>114.5641923498</v>
      </c>
      <c r="I272" s="31">
        <v>114.11234270482664</v>
      </c>
      <c r="J272" s="31">
        <v>113.89426646195783</v>
      </c>
      <c r="K272" s="31">
        <v>121.90274151758823</v>
      </c>
      <c r="L272" s="31">
        <v>122.01464832646731</v>
      </c>
      <c r="M272" s="31">
        <v>121.80708969078589</v>
      </c>
      <c r="N272" s="31">
        <v>107.6319932889871</v>
      </c>
      <c r="O272" s="31">
        <v>100.52535069600621</v>
      </c>
      <c r="P272" s="31">
        <v>99.546989434422159</v>
      </c>
      <c r="Q272" s="31">
        <v>103.50894277061275</v>
      </c>
      <c r="R272" s="31">
        <v>105.68993307221729</v>
      </c>
      <c r="S272" s="31">
        <v>105.0935209593578</v>
      </c>
    </row>
    <row r="273" spans="1:19" x14ac:dyDescent="0.2">
      <c r="A273">
        <v>5</v>
      </c>
      <c r="B273" t="s">
        <v>553</v>
      </c>
      <c r="C273" t="s">
        <v>554</v>
      </c>
      <c r="D273">
        <v>7.0000000000000007E-2</v>
      </c>
      <c r="E273">
        <v>100</v>
      </c>
      <c r="G273" s="31">
        <v>153.96074884122837</v>
      </c>
      <c r="H273" s="31">
        <v>153.10127154583239</v>
      </c>
      <c r="I273" s="31">
        <v>152.43447549871243</v>
      </c>
      <c r="J273" s="31">
        <v>152.11265965060153</v>
      </c>
      <c r="K273" s="31">
        <v>152.23984169978601</v>
      </c>
      <c r="L273" s="31">
        <v>152.39320567814661</v>
      </c>
      <c r="M273" s="31">
        <v>152.1087545493007</v>
      </c>
      <c r="N273" s="31">
        <v>52.530223562855603</v>
      </c>
      <c r="O273" s="31">
        <v>46.845892666414031</v>
      </c>
      <c r="P273" s="31">
        <v>46.272821292500588</v>
      </c>
      <c r="Q273" s="31">
        <v>48.593520333747968</v>
      </c>
      <c r="R273" s="31">
        <v>49.871027076613863</v>
      </c>
      <c r="S273" s="31">
        <v>46.871493314652959</v>
      </c>
    </row>
    <row r="274" spans="1:19" x14ac:dyDescent="0.2">
      <c r="A274">
        <v>5</v>
      </c>
      <c r="B274" t="s">
        <v>555</v>
      </c>
      <c r="C274" t="s">
        <v>556</v>
      </c>
      <c r="D274">
        <v>0.05</v>
      </c>
      <c r="E274">
        <v>100</v>
      </c>
      <c r="G274" s="31">
        <v>90.85602964160698</v>
      </c>
      <c r="H274" s="31">
        <v>90.85602964160698</v>
      </c>
      <c r="I274" s="31">
        <v>90.85602964160698</v>
      </c>
      <c r="J274" s="31">
        <v>90.85602964160698</v>
      </c>
      <c r="K274" s="31">
        <v>90.85602964160698</v>
      </c>
      <c r="L274" s="31">
        <v>90.85602964160698</v>
      </c>
      <c r="M274" s="31">
        <v>90.85602964160698</v>
      </c>
      <c r="N274" s="31">
        <v>150.78948822583075</v>
      </c>
      <c r="O274" s="31">
        <v>172.6108747994364</v>
      </c>
      <c r="P274" s="31">
        <v>172.6108747994364</v>
      </c>
      <c r="Q274" s="31">
        <v>172.6108747994364</v>
      </c>
      <c r="R274" s="31">
        <v>172.6108747994364</v>
      </c>
      <c r="S274" s="31">
        <v>172.6108747994364</v>
      </c>
    </row>
    <row r="275" spans="1:19" x14ac:dyDescent="0.2">
      <c r="A275">
        <v>5</v>
      </c>
      <c r="B275" t="s">
        <v>557</v>
      </c>
      <c r="C275" t="s">
        <v>558</v>
      </c>
      <c r="D275">
        <v>0.3</v>
      </c>
      <c r="E275">
        <v>100</v>
      </c>
      <c r="G275" s="31">
        <v>110.13840918325882</v>
      </c>
      <c r="H275" s="31">
        <v>109.5235676554246</v>
      </c>
      <c r="I275" s="31">
        <v>109.04656389678991</v>
      </c>
      <c r="J275" s="31">
        <v>108.81634752133279</v>
      </c>
      <c r="K275" s="31">
        <v>119.99853678773893</v>
      </c>
      <c r="L275" s="31">
        <v>120.11942139188554</v>
      </c>
      <c r="M275" s="31">
        <v>119.89521123199559</v>
      </c>
      <c r="N275" s="31">
        <v>113.29615706894384</v>
      </c>
      <c r="O275" s="31">
        <v>101.03630355233936</v>
      </c>
      <c r="P275" s="31">
        <v>99.800314440034825</v>
      </c>
      <c r="Q275" s="31">
        <v>104.80555266774391</v>
      </c>
      <c r="R275" s="31">
        <v>107.56085418332157</v>
      </c>
      <c r="S275" s="31">
        <v>107.42576843644248</v>
      </c>
    </row>
    <row r="276" spans="1:19" x14ac:dyDescent="0.2"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</row>
    <row r="277" spans="1:19" x14ac:dyDescent="0.2">
      <c r="D277" s="1">
        <v>500.00000000000017</v>
      </c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</row>
    <row r="278" spans="1:19" x14ac:dyDescent="0.2"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</row>
    <row r="279" spans="1:19" x14ac:dyDescent="0.2">
      <c r="C279" t="s">
        <v>29</v>
      </c>
      <c r="D279">
        <v>34.319500000000005</v>
      </c>
      <c r="E279">
        <v>100</v>
      </c>
      <c r="G279" s="31">
        <v>127.12192348408549</v>
      </c>
      <c r="H279" s="31">
        <v>126.38316023557178</v>
      </c>
      <c r="I279" s="31">
        <v>124.74031614198556</v>
      </c>
      <c r="J279" s="31">
        <v>125.76660428941769</v>
      </c>
      <c r="K279" s="31">
        <v>129.64096803455513</v>
      </c>
      <c r="L279" s="31">
        <v>130.69582717955561</v>
      </c>
      <c r="M279" s="31">
        <v>132.79882846844652</v>
      </c>
      <c r="N279" s="31">
        <v>129.54823224435978</v>
      </c>
      <c r="O279" s="31">
        <v>122.15509683611863</v>
      </c>
      <c r="P279" s="31">
        <v>120.15304017729122</v>
      </c>
      <c r="Q279" s="31">
        <v>120.75416711291936</v>
      </c>
      <c r="R279" s="31">
        <v>120.893396268876</v>
      </c>
      <c r="S279" s="31">
        <v>123.61608477074557</v>
      </c>
    </row>
    <row r="280" spans="1:19" x14ac:dyDescent="0.2">
      <c r="C280" t="s">
        <v>30</v>
      </c>
      <c r="D280">
        <v>65.680499999999995</v>
      </c>
      <c r="E280">
        <v>100</v>
      </c>
      <c r="G280" s="31">
        <v>143.27333825805948</v>
      </c>
      <c r="H280" s="31">
        <v>142.70098522650594</v>
      </c>
      <c r="I280" s="31">
        <v>145.34359656816875</v>
      </c>
      <c r="J280" s="31">
        <v>148.87574163606976</v>
      </c>
      <c r="K280" s="31">
        <v>160.71512644817093</v>
      </c>
      <c r="L280" s="31">
        <v>162.91425861939894</v>
      </c>
      <c r="M280" s="31">
        <v>161.72688699882642</v>
      </c>
      <c r="N280" s="31">
        <v>158.99055075853903</v>
      </c>
      <c r="O280" s="31">
        <v>155.44486175155231</v>
      </c>
      <c r="P280" s="31">
        <v>155.79713557763375</v>
      </c>
      <c r="Q280" s="31">
        <v>159.82026851541923</v>
      </c>
      <c r="R280" s="31">
        <v>160.05799674569911</v>
      </c>
      <c r="S280" s="31">
        <v>165.54730313105458</v>
      </c>
    </row>
    <row r="281" spans="1:19" x14ac:dyDescent="0.2">
      <c r="C281" t="s">
        <v>31</v>
      </c>
      <c r="D281">
        <v>18.666000000000007</v>
      </c>
      <c r="E281">
        <v>100</v>
      </c>
      <c r="G281" s="31">
        <v>131.61170002802024</v>
      </c>
      <c r="H281" s="31">
        <v>130.74054636152042</v>
      </c>
      <c r="I281" s="31">
        <v>128.33355388746068</v>
      </c>
      <c r="J281" s="31">
        <v>129.86433621623343</v>
      </c>
      <c r="K281" s="31">
        <v>136.52703045189116</v>
      </c>
      <c r="L281" s="31">
        <v>137.56476984610163</v>
      </c>
      <c r="M281" s="31">
        <v>140.37411080710109</v>
      </c>
      <c r="N281" s="31">
        <v>136.35659399572961</v>
      </c>
      <c r="O281" s="31">
        <v>129.27813997732949</v>
      </c>
      <c r="P281" s="31">
        <v>126.97832080863354</v>
      </c>
      <c r="Q281" s="31">
        <v>125.59357852970385</v>
      </c>
      <c r="R281" s="31">
        <v>127.93497252283436</v>
      </c>
      <c r="S281" s="31">
        <v>130.77338217188458</v>
      </c>
    </row>
    <row r="282" spans="1:19" x14ac:dyDescent="0.2">
      <c r="C282" t="s">
        <v>32</v>
      </c>
      <c r="D282">
        <v>15.413999999999998</v>
      </c>
      <c r="E282">
        <v>100</v>
      </c>
      <c r="G282" s="31">
        <v>145.44850156654292</v>
      </c>
      <c r="H282" s="31">
        <v>136.02992074737963</v>
      </c>
      <c r="I282" s="31">
        <v>140.24526266223853</v>
      </c>
      <c r="J282" s="31">
        <v>140.96828080796953</v>
      </c>
      <c r="K282" s="31">
        <v>144.67026624724051</v>
      </c>
      <c r="L282" s="31">
        <v>152.82905639966833</v>
      </c>
      <c r="M282" s="31">
        <v>148.22961202704323</v>
      </c>
      <c r="N282" s="31">
        <v>143.85024203096268</v>
      </c>
      <c r="O282" s="31">
        <v>137.97973046324248</v>
      </c>
      <c r="P282" s="31">
        <v>137.72465836533055</v>
      </c>
      <c r="Q282" s="31">
        <v>149.4182430183026</v>
      </c>
      <c r="R282" s="31">
        <v>146.90544603673831</v>
      </c>
      <c r="S282" s="31">
        <v>154.51313596171897</v>
      </c>
    </row>
    <row r="283" spans="1:19" x14ac:dyDescent="0.2">
      <c r="C283" t="s">
        <v>33</v>
      </c>
      <c r="D283">
        <v>1.53</v>
      </c>
      <c r="E283">
        <v>100</v>
      </c>
      <c r="G283" s="31">
        <v>105.71866558911489</v>
      </c>
      <c r="H283" s="31">
        <v>105.71866558911489</v>
      </c>
      <c r="I283" s="31">
        <v>105.71866558911489</v>
      </c>
      <c r="J283" s="31">
        <v>105.71866558911489</v>
      </c>
      <c r="K283" s="31">
        <v>105.71866558911489</v>
      </c>
      <c r="L283" s="31">
        <v>108.90910538090066</v>
      </c>
      <c r="M283" s="31">
        <v>109.09204070844322</v>
      </c>
      <c r="N283" s="31">
        <v>109.09204070844322</v>
      </c>
      <c r="O283" s="31">
        <v>101.32111751769642</v>
      </c>
      <c r="P283" s="31">
        <v>104.8455743680377</v>
      </c>
      <c r="Q283" s="31">
        <v>105.53388567501884</v>
      </c>
      <c r="R283" s="31">
        <v>104.8455743680377</v>
      </c>
      <c r="S283" s="31">
        <v>152.59175009060877</v>
      </c>
    </row>
    <row r="284" spans="1:19" x14ac:dyDescent="0.2">
      <c r="C284" t="s">
        <v>34</v>
      </c>
      <c r="D284">
        <v>65.919999999999987</v>
      </c>
      <c r="E284">
        <v>100</v>
      </c>
      <c r="G284" s="31">
        <v>137.25801647112735</v>
      </c>
      <c r="H284" s="31">
        <v>138.76351855598782</v>
      </c>
      <c r="I284" s="31">
        <v>140.22565542999826</v>
      </c>
      <c r="J284" s="31">
        <v>143.71099129917056</v>
      </c>
      <c r="K284" s="31">
        <v>154.05178952142708</v>
      </c>
      <c r="L284" s="31">
        <v>154.47548881099902</v>
      </c>
      <c r="M284" s="31">
        <v>154.9861210575196</v>
      </c>
      <c r="N284" s="31">
        <v>152.88876284016132</v>
      </c>
      <c r="O284" s="31">
        <v>149.15633691556556</v>
      </c>
      <c r="P284" s="31">
        <v>149.1909210020128</v>
      </c>
      <c r="Q284" s="31">
        <v>150.697327371315</v>
      </c>
      <c r="R284" s="31">
        <v>150.87809411801121</v>
      </c>
      <c r="S284" s="31">
        <v>155.28477098795014</v>
      </c>
    </row>
    <row r="285" spans="1:19" x14ac:dyDescent="0.2">
      <c r="C285" t="s">
        <v>35</v>
      </c>
      <c r="D285">
        <v>84.585999999999999</v>
      </c>
      <c r="E285">
        <v>100</v>
      </c>
      <c r="G285" s="31">
        <v>130.90886779165416</v>
      </c>
      <c r="H285" s="31">
        <v>131.86028526174672</v>
      </c>
      <c r="I285" s="31">
        <v>132.54866492070448</v>
      </c>
      <c r="J285" s="31">
        <v>135.57488510396803</v>
      </c>
      <c r="K285" s="31">
        <v>145.02938907569828</v>
      </c>
      <c r="L285" s="31">
        <v>145.58351299020711</v>
      </c>
      <c r="M285" s="31">
        <v>146.59741108326432</v>
      </c>
      <c r="N285" s="31">
        <v>144.10873074679876</v>
      </c>
      <c r="O285" s="31">
        <v>140.02616962514446</v>
      </c>
      <c r="P285" s="31">
        <v>139.60238203723125</v>
      </c>
      <c r="Q285" s="31">
        <v>140.26097492322978</v>
      </c>
      <c r="R285" s="31">
        <v>140.90226237772049</v>
      </c>
      <c r="S285" s="31">
        <v>145.33004836239488</v>
      </c>
    </row>
    <row r="286" spans="1:19" x14ac:dyDescent="0.2">
      <c r="C286" t="s">
        <v>36</v>
      </c>
      <c r="D286">
        <v>81.333999999999989</v>
      </c>
      <c r="E286">
        <v>100</v>
      </c>
      <c r="G286" s="31">
        <v>138.81023494385389</v>
      </c>
      <c r="H286" s="31">
        <v>138.24546120454949</v>
      </c>
      <c r="I286" s="31">
        <v>140.22937129147996</v>
      </c>
      <c r="J286" s="31">
        <v>143.19120695914827</v>
      </c>
      <c r="K286" s="31">
        <v>152.27385163876653</v>
      </c>
      <c r="L286" s="31">
        <v>154.16346543592525</v>
      </c>
      <c r="M286" s="31">
        <v>153.70566232936446</v>
      </c>
      <c r="N286" s="31">
        <v>151.17582901478713</v>
      </c>
      <c r="O286" s="31">
        <v>147.03820413153781</v>
      </c>
      <c r="P286" s="31">
        <v>147.01789407253904</v>
      </c>
      <c r="Q286" s="31">
        <v>150.45492190475315</v>
      </c>
      <c r="R286" s="31">
        <v>150.12521835234446</v>
      </c>
      <c r="S286" s="31">
        <v>155.13853469938289</v>
      </c>
    </row>
    <row r="287" spans="1:19" x14ac:dyDescent="0.2">
      <c r="C287" t="s">
        <v>37</v>
      </c>
      <c r="D287">
        <v>58.389999999999993</v>
      </c>
      <c r="E287">
        <v>100</v>
      </c>
      <c r="G287" s="31">
        <v>137.36567934601922</v>
      </c>
      <c r="H287" s="31">
        <v>139.08734144985192</v>
      </c>
      <c r="I287" s="31">
        <v>140.75531153958511</v>
      </c>
      <c r="J287" s="31">
        <v>144.14455120013409</v>
      </c>
      <c r="K287" s="31">
        <v>155.81560801979646</v>
      </c>
      <c r="L287" s="31">
        <v>156.20637470874806</v>
      </c>
      <c r="M287" s="31">
        <v>156.78543487425233</v>
      </c>
      <c r="N287" s="31">
        <v>154.63463425660981</v>
      </c>
      <c r="O287" s="31">
        <v>151.58225649337123</v>
      </c>
      <c r="P287" s="31">
        <v>151.56971511701647</v>
      </c>
      <c r="Q287" s="31">
        <v>153.0741303587433</v>
      </c>
      <c r="R287" s="31">
        <v>153.20529428013523</v>
      </c>
      <c r="S287" s="31">
        <v>153.71061586957489</v>
      </c>
    </row>
    <row r="288" spans="1:19" x14ac:dyDescent="0.2">
      <c r="C288" t="s">
        <v>38</v>
      </c>
      <c r="D288">
        <v>92.47</v>
      </c>
      <c r="E288">
        <v>100</v>
      </c>
      <c r="G288" s="31">
        <v>137.81438717193811</v>
      </c>
      <c r="H288" s="31">
        <v>137.15420762984127</v>
      </c>
      <c r="I288" s="31">
        <v>138.43802473419635</v>
      </c>
      <c r="J288" s="31">
        <v>140.9921976770415</v>
      </c>
      <c r="K288" s="31">
        <v>150.33037141101818</v>
      </c>
      <c r="L288" s="31">
        <v>152.15552406102469</v>
      </c>
      <c r="M288" s="31">
        <v>152.32106056523887</v>
      </c>
      <c r="N288" s="31">
        <v>149.40684583859661</v>
      </c>
      <c r="O288" s="31">
        <v>145.04392453708385</v>
      </c>
      <c r="P288" s="31">
        <v>144.4910199564865</v>
      </c>
      <c r="Q288" s="31">
        <v>147.15532727119631</v>
      </c>
      <c r="R288" s="31">
        <v>147.3157543571613</v>
      </c>
      <c r="S288" s="31">
        <v>149.45246699814655</v>
      </c>
    </row>
    <row r="289" spans="3:19" x14ac:dyDescent="0.2">
      <c r="C289" t="s">
        <v>39</v>
      </c>
      <c r="D289">
        <v>98.47</v>
      </c>
      <c r="E289">
        <v>100</v>
      </c>
      <c r="G289" s="31">
        <v>138.20669495481286</v>
      </c>
      <c r="H289" s="31">
        <v>137.57369043499483</v>
      </c>
      <c r="I289" s="31">
        <v>138.7690378183091</v>
      </c>
      <c r="J289" s="31">
        <v>141.49108523113816</v>
      </c>
      <c r="K289" s="31">
        <v>150.26221690872407</v>
      </c>
      <c r="L289" s="31">
        <v>151.97851509969973</v>
      </c>
      <c r="M289" s="31">
        <v>152.12959486125541</v>
      </c>
      <c r="N289" s="31">
        <v>149.26425474348633</v>
      </c>
      <c r="O289" s="31">
        <v>144.59925017739619</v>
      </c>
      <c r="P289" s="31">
        <v>144.05586202257845</v>
      </c>
      <c r="Q289" s="31">
        <v>146.66350783339908</v>
      </c>
      <c r="R289" s="31">
        <v>146.86809086895309</v>
      </c>
      <c r="S289" s="31">
        <v>150.78311656932237</v>
      </c>
    </row>
    <row r="290" spans="3:19" x14ac:dyDescent="0.2">
      <c r="C290" t="s">
        <v>40</v>
      </c>
      <c r="D290">
        <v>64.389999999999986</v>
      </c>
      <c r="E290">
        <v>100</v>
      </c>
      <c r="G290" s="31">
        <v>138.00743729500493</v>
      </c>
      <c r="H290" s="31">
        <v>139.54871229786258</v>
      </c>
      <c r="I290" s="31">
        <v>141.04559166942289</v>
      </c>
      <c r="J290" s="31">
        <v>144.61374418527689</v>
      </c>
      <c r="K290" s="31">
        <v>155.20025480511146</v>
      </c>
      <c r="L290" s="31">
        <v>155.55821231850101</v>
      </c>
      <c r="M290" s="31">
        <v>156.07663112017042</v>
      </c>
      <c r="N290" s="31">
        <v>153.92943662276002</v>
      </c>
      <c r="O290" s="31">
        <v>150.29297126373672</v>
      </c>
      <c r="P290" s="31">
        <v>150.24463090028866</v>
      </c>
      <c r="Q290" s="31">
        <v>151.77047639748884</v>
      </c>
      <c r="R290" s="31">
        <v>151.97189370206866</v>
      </c>
      <c r="S290" s="31">
        <v>155.34876107915892</v>
      </c>
    </row>
    <row r="291" spans="3:19" x14ac:dyDescent="0.2"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GP29"/>
  <sheetViews>
    <sheetView topLeftCell="FX1" workbookViewId="0">
      <selection activeCell="GO34" sqref="GO34"/>
    </sheetView>
  </sheetViews>
  <sheetFormatPr baseColWidth="10" defaultColWidth="8.83203125" defaultRowHeight="15" x14ac:dyDescent="0.2"/>
  <cols>
    <col min="163" max="163" width="12" customWidth="1"/>
    <col min="165" max="165" width="9.1640625" style="7"/>
    <col min="167" max="167" width="9.1640625" customWidth="1"/>
    <col min="169" max="169" width="9.1640625" style="19"/>
    <col min="175" max="175" width="9.1640625" style="31"/>
    <col min="177" max="177" width="15" style="24" bestFit="1" customWidth="1"/>
    <col min="178" max="178" width="8.83203125" style="24"/>
    <col min="180" max="180" width="9.6640625" bestFit="1" customWidth="1"/>
    <col min="182" max="182" width="8.83203125" style="34"/>
  </cols>
  <sheetData>
    <row r="1" spans="1:198" s="28" customFormat="1" ht="16" x14ac:dyDescent="0.2">
      <c r="A1" s="42" t="s">
        <v>723</v>
      </c>
      <c r="B1" s="42"/>
      <c r="C1" s="42"/>
      <c r="D1" s="42"/>
      <c r="E1" s="42"/>
      <c r="F1" s="42"/>
      <c r="G1" s="42"/>
      <c r="H1" s="42"/>
      <c r="I1" s="42"/>
      <c r="FI1" s="29"/>
      <c r="FM1" s="29"/>
      <c r="FN1" s="29"/>
      <c r="FU1" s="29"/>
      <c r="FV1" s="29"/>
      <c r="FZ1" s="37"/>
    </row>
    <row r="2" spans="1:198" x14ac:dyDescent="0.2">
      <c r="A2" t="s">
        <v>0</v>
      </c>
      <c r="B2" t="s">
        <v>1</v>
      </c>
      <c r="C2" t="s">
        <v>2</v>
      </c>
      <c r="D2" t="s">
        <v>561</v>
      </c>
      <c r="E2" t="s">
        <v>562</v>
      </c>
      <c r="F2" t="s">
        <v>563</v>
      </c>
      <c r="G2" t="s">
        <v>564</v>
      </c>
      <c r="H2" t="s">
        <v>565</v>
      </c>
      <c r="I2" t="s">
        <v>566</v>
      </c>
      <c r="J2" t="s">
        <v>567</v>
      </c>
      <c r="K2" t="s">
        <v>568</v>
      </c>
      <c r="L2" t="s">
        <v>569</v>
      </c>
      <c r="M2" t="s">
        <v>570</v>
      </c>
      <c r="N2" t="s">
        <v>571</v>
      </c>
      <c r="O2" t="s">
        <v>572</v>
      </c>
      <c r="P2" t="s">
        <v>573</v>
      </c>
      <c r="Q2" t="s">
        <v>574</v>
      </c>
      <c r="R2" t="s">
        <v>575</v>
      </c>
      <c r="S2" t="s">
        <v>576</v>
      </c>
      <c r="T2" t="s">
        <v>577</v>
      </c>
      <c r="U2" t="s">
        <v>578</v>
      </c>
      <c r="V2" t="s">
        <v>579</v>
      </c>
      <c r="W2" t="s">
        <v>580</v>
      </c>
      <c r="X2" t="s">
        <v>581</v>
      </c>
      <c r="Y2" t="s">
        <v>582</v>
      </c>
      <c r="Z2" t="s">
        <v>583</v>
      </c>
      <c r="AA2" t="s">
        <v>584</v>
      </c>
      <c r="AB2" t="s">
        <v>585</v>
      </c>
      <c r="AC2" t="s">
        <v>586</v>
      </c>
      <c r="AD2" t="s">
        <v>587</v>
      </c>
      <c r="AE2" t="s">
        <v>588</v>
      </c>
      <c r="AF2" t="s">
        <v>589</v>
      </c>
      <c r="AG2" t="s">
        <v>590</v>
      </c>
      <c r="AH2" t="s">
        <v>591</v>
      </c>
      <c r="AI2" t="s">
        <v>592</v>
      </c>
      <c r="AJ2" t="s">
        <v>593</v>
      </c>
      <c r="AK2" t="s">
        <v>594</v>
      </c>
      <c r="AL2" t="s">
        <v>595</v>
      </c>
      <c r="AM2" t="s">
        <v>596</v>
      </c>
      <c r="AN2" t="s">
        <v>597</v>
      </c>
      <c r="AO2" t="s">
        <v>598</v>
      </c>
      <c r="AP2" t="s">
        <v>599</v>
      </c>
      <c r="AQ2" t="s">
        <v>600</v>
      </c>
      <c r="AR2" t="s">
        <v>601</v>
      </c>
      <c r="AS2" t="s">
        <v>602</v>
      </c>
      <c r="AT2" t="s">
        <v>603</v>
      </c>
      <c r="AU2" t="s">
        <v>604</v>
      </c>
      <c r="AV2" t="s">
        <v>605</v>
      </c>
      <c r="AW2" t="s">
        <v>606</v>
      </c>
      <c r="AX2" t="s">
        <v>607</v>
      </c>
      <c r="AY2" t="s">
        <v>608</v>
      </c>
      <c r="AZ2" t="s">
        <v>609</v>
      </c>
      <c r="BA2" t="s">
        <v>610</v>
      </c>
      <c r="BB2" t="s">
        <v>611</v>
      </c>
      <c r="BC2" t="s">
        <v>612</v>
      </c>
      <c r="BD2" t="s">
        <v>613</v>
      </c>
      <c r="BE2" t="s">
        <v>614</v>
      </c>
      <c r="BF2" t="s">
        <v>615</v>
      </c>
      <c r="BG2" t="s">
        <v>616</v>
      </c>
      <c r="BH2" t="s">
        <v>617</v>
      </c>
      <c r="BI2" t="s">
        <v>618</v>
      </c>
      <c r="BJ2" t="s">
        <v>619</v>
      </c>
      <c r="BK2" t="s">
        <v>620</v>
      </c>
      <c r="BL2" t="s">
        <v>621</v>
      </c>
      <c r="BM2" t="s">
        <v>622</v>
      </c>
      <c r="BN2" t="s">
        <v>623</v>
      </c>
      <c r="BO2" t="s">
        <v>624</v>
      </c>
      <c r="BP2" t="s">
        <v>625</v>
      </c>
      <c r="BQ2" t="s">
        <v>626</v>
      </c>
      <c r="BR2" t="s">
        <v>627</v>
      </c>
      <c r="BS2" t="s">
        <v>628</v>
      </c>
      <c r="BT2" t="s">
        <v>629</v>
      </c>
      <c r="BU2" t="s">
        <v>630</v>
      </c>
      <c r="BV2" t="s">
        <v>631</v>
      </c>
      <c r="BW2" t="s">
        <v>632</v>
      </c>
      <c r="BX2" t="s">
        <v>633</v>
      </c>
      <c r="BY2" t="s">
        <v>634</v>
      </c>
      <c r="BZ2" t="s">
        <v>635</v>
      </c>
      <c r="CA2" t="s">
        <v>636</v>
      </c>
      <c r="CB2" t="s">
        <v>637</v>
      </c>
      <c r="CC2" t="s">
        <v>638</v>
      </c>
      <c r="CD2" t="s">
        <v>639</v>
      </c>
      <c r="CE2" t="s">
        <v>640</v>
      </c>
      <c r="CF2" t="s">
        <v>641</v>
      </c>
      <c r="CG2" t="s">
        <v>642</v>
      </c>
      <c r="CH2" t="s">
        <v>643</v>
      </c>
      <c r="CI2" t="s">
        <v>644</v>
      </c>
      <c r="CJ2" t="s">
        <v>645</v>
      </c>
      <c r="CK2" t="s">
        <v>646</v>
      </c>
      <c r="CL2" t="s">
        <v>647</v>
      </c>
      <c r="CM2" t="s">
        <v>648</v>
      </c>
      <c r="CN2" t="s">
        <v>649</v>
      </c>
      <c r="CO2" t="s">
        <v>650</v>
      </c>
      <c r="CP2" t="s">
        <v>651</v>
      </c>
      <c r="CQ2" t="s">
        <v>652</v>
      </c>
      <c r="CR2" t="s">
        <v>653</v>
      </c>
      <c r="CS2" t="s">
        <v>654</v>
      </c>
      <c r="CT2" t="s">
        <v>655</v>
      </c>
      <c r="CU2" t="s">
        <v>656</v>
      </c>
      <c r="CV2" t="s">
        <v>657</v>
      </c>
      <c r="CW2" t="s">
        <v>658</v>
      </c>
      <c r="CX2" t="s">
        <v>659</v>
      </c>
      <c r="CY2" t="s">
        <v>660</v>
      </c>
      <c r="CZ2" t="s">
        <v>661</v>
      </c>
      <c r="DA2" t="s">
        <v>662</v>
      </c>
      <c r="DB2" t="s">
        <v>663</v>
      </c>
      <c r="DC2" t="s">
        <v>664</v>
      </c>
      <c r="DD2" t="s">
        <v>665</v>
      </c>
      <c r="DE2" t="s">
        <v>666</v>
      </c>
      <c r="DF2" t="s">
        <v>667</v>
      </c>
      <c r="DG2" t="s">
        <v>668</v>
      </c>
      <c r="DH2" t="s">
        <v>669</v>
      </c>
      <c r="DI2" t="s">
        <v>670</v>
      </c>
      <c r="DJ2" t="s">
        <v>671</v>
      </c>
      <c r="DK2" t="s">
        <v>672</v>
      </c>
      <c r="DL2" t="s">
        <v>673</v>
      </c>
      <c r="DM2" t="s">
        <v>674</v>
      </c>
      <c r="DN2" t="s">
        <v>675</v>
      </c>
      <c r="DO2" t="s">
        <v>676</v>
      </c>
      <c r="DP2" t="s">
        <v>677</v>
      </c>
      <c r="DQ2" t="s">
        <v>678</v>
      </c>
      <c r="DR2" t="s">
        <v>679</v>
      </c>
      <c r="DS2" t="s">
        <v>680</v>
      </c>
      <c r="DT2" t="s">
        <v>681</v>
      </c>
      <c r="DU2" t="s">
        <v>682</v>
      </c>
      <c r="DV2" t="s">
        <v>683</v>
      </c>
      <c r="DW2" t="s">
        <v>684</v>
      </c>
      <c r="DX2" t="s">
        <v>685</v>
      </c>
      <c r="DY2" t="s">
        <v>686</v>
      </c>
      <c r="DZ2" t="s">
        <v>687</v>
      </c>
      <c r="EA2" t="s">
        <v>688</v>
      </c>
      <c r="EB2" t="s">
        <v>689</v>
      </c>
      <c r="EC2" t="s">
        <v>690</v>
      </c>
      <c r="ED2" t="s">
        <v>691</v>
      </c>
      <c r="EE2" t="s">
        <v>692</v>
      </c>
      <c r="EF2" t="s">
        <v>693</v>
      </c>
      <c r="EG2" t="s">
        <v>694</v>
      </c>
      <c r="EH2" t="s">
        <v>695</v>
      </c>
      <c r="EI2" t="s">
        <v>696</v>
      </c>
      <c r="EJ2" t="s">
        <v>697</v>
      </c>
      <c r="EK2" t="s">
        <v>698</v>
      </c>
      <c r="EL2" t="s">
        <v>699</v>
      </c>
      <c r="EM2" t="s">
        <v>700</v>
      </c>
      <c r="EN2" t="s">
        <v>701</v>
      </c>
      <c r="EO2" t="s">
        <v>702</v>
      </c>
      <c r="EP2" t="s">
        <v>703</v>
      </c>
      <c r="EQ2" t="s">
        <v>704</v>
      </c>
      <c r="ER2" t="s">
        <v>705</v>
      </c>
      <c r="ES2" t="s">
        <v>706</v>
      </c>
      <c r="ET2" t="s">
        <v>707</v>
      </c>
      <c r="EU2" t="s">
        <v>708</v>
      </c>
      <c r="EV2" t="s">
        <v>709</v>
      </c>
      <c r="EW2" t="s">
        <v>710</v>
      </c>
      <c r="EX2" t="s">
        <v>711</v>
      </c>
      <c r="EY2" t="s">
        <v>712</v>
      </c>
      <c r="EZ2" t="s">
        <v>713</v>
      </c>
      <c r="FA2" t="s">
        <v>714</v>
      </c>
      <c r="FB2" t="s">
        <v>715</v>
      </c>
      <c r="FC2" t="s">
        <v>716</v>
      </c>
      <c r="FD2" t="s">
        <v>717</v>
      </c>
      <c r="FE2" t="s">
        <v>718</v>
      </c>
      <c r="FF2" t="s">
        <v>719</v>
      </c>
      <c r="FG2" t="s">
        <v>720</v>
      </c>
      <c r="FH2" t="s">
        <v>721</v>
      </c>
      <c r="FI2" s="7" t="s">
        <v>724</v>
      </c>
      <c r="FJ2" s="3" t="s">
        <v>725</v>
      </c>
      <c r="FK2" s="3" t="s">
        <v>726</v>
      </c>
      <c r="FL2" s="15" t="s">
        <v>727</v>
      </c>
      <c r="FM2" s="18" t="s">
        <v>728</v>
      </c>
      <c r="FN2" s="18" t="s">
        <v>729</v>
      </c>
      <c r="FO2" t="s">
        <v>731</v>
      </c>
      <c r="FP2" t="s">
        <v>732</v>
      </c>
      <c r="FQ2" s="18" t="s">
        <v>733</v>
      </c>
      <c r="FR2" s="31" t="s">
        <v>734</v>
      </c>
      <c r="FS2" s="22" t="s">
        <v>735</v>
      </c>
      <c r="FT2" t="s">
        <v>736</v>
      </c>
      <c r="FU2" s="18" t="s">
        <v>737</v>
      </c>
      <c r="FV2" s="18" t="s">
        <v>738</v>
      </c>
      <c r="FW2" t="s">
        <v>739</v>
      </c>
      <c r="FX2" s="22" t="s">
        <v>740</v>
      </c>
      <c r="FY2" s="22" t="s">
        <v>741</v>
      </c>
      <c r="FZ2" s="35" t="s">
        <v>742</v>
      </c>
      <c r="GA2" s="22" t="s">
        <v>743</v>
      </c>
      <c r="GB2" t="s">
        <v>744</v>
      </c>
      <c r="GC2" s="22" t="s">
        <v>745</v>
      </c>
      <c r="GD2" s="22" t="s">
        <v>747</v>
      </c>
      <c r="GE2" s="22" t="s">
        <v>750</v>
      </c>
      <c r="GF2" s="22" t="s">
        <v>753</v>
      </c>
      <c r="GG2" s="22" t="s">
        <v>756</v>
      </c>
      <c r="GH2" s="22" t="s">
        <v>759</v>
      </c>
      <c r="GI2" s="22" t="s">
        <v>762</v>
      </c>
      <c r="GJ2" s="22" t="s">
        <v>765</v>
      </c>
      <c r="GK2" s="22" t="s">
        <v>768</v>
      </c>
      <c r="GL2" s="22" t="s">
        <v>771</v>
      </c>
      <c r="GM2" s="22" t="s">
        <v>774</v>
      </c>
      <c r="GN2" s="22" t="s">
        <v>778</v>
      </c>
      <c r="GO2" s="22" t="s">
        <v>780</v>
      </c>
      <c r="GP2" s="22" t="s">
        <v>783</v>
      </c>
    </row>
    <row r="3" spans="1:198" x14ac:dyDescent="0.2">
      <c r="A3">
        <v>0</v>
      </c>
      <c r="B3">
        <v>0</v>
      </c>
      <c r="C3" t="s">
        <v>4</v>
      </c>
      <c r="D3">
        <v>100.31</v>
      </c>
      <c r="E3">
        <v>99.66</v>
      </c>
      <c r="F3">
        <v>101.01</v>
      </c>
      <c r="G3">
        <v>101.22</v>
      </c>
      <c r="H3">
        <v>102.69</v>
      </c>
      <c r="I3">
        <v>104.28</v>
      </c>
      <c r="J3">
        <v>106.64</v>
      </c>
      <c r="K3">
        <v>109.3</v>
      </c>
      <c r="L3">
        <v>108.71</v>
      </c>
      <c r="M3">
        <v>111.69</v>
      </c>
      <c r="N3">
        <v>112.43</v>
      </c>
      <c r="O3">
        <v>111.91</v>
      </c>
      <c r="P3">
        <v>112.33</v>
      </c>
      <c r="Q3">
        <v>112.6</v>
      </c>
      <c r="R3">
        <v>112.34</v>
      </c>
      <c r="S3">
        <v>114.87</v>
      </c>
      <c r="T3">
        <v>113.04</v>
      </c>
      <c r="U3">
        <v>117.27</v>
      </c>
      <c r="V3">
        <v>120.09</v>
      </c>
      <c r="W3">
        <v>120.13</v>
      </c>
      <c r="X3">
        <v>122.53</v>
      </c>
      <c r="Y3">
        <v>121.28</v>
      </c>
      <c r="Z3">
        <v>123.07</v>
      </c>
      <c r="AA3">
        <v>124.96</v>
      </c>
      <c r="AB3">
        <v>130.86000000000001</v>
      </c>
      <c r="AC3">
        <v>129.24</v>
      </c>
      <c r="AD3">
        <v>128.38999999999999</v>
      </c>
      <c r="AE3">
        <v>128.34</v>
      </c>
      <c r="AF3">
        <v>134.77000000000001</v>
      </c>
      <c r="AG3">
        <v>143</v>
      </c>
      <c r="AH3">
        <v>145.62</v>
      </c>
      <c r="AI3">
        <v>152.01</v>
      </c>
      <c r="AJ3">
        <v>147</v>
      </c>
      <c r="AK3">
        <v>143.81</v>
      </c>
      <c r="AL3">
        <v>142.16999999999999</v>
      </c>
      <c r="AM3">
        <v>136.69</v>
      </c>
      <c r="AN3">
        <v>139.22</v>
      </c>
      <c r="AO3">
        <v>138.22</v>
      </c>
      <c r="AP3">
        <v>137.30000000000001</v>
      </c>
      <c r="AQ3">
        <v>138.36000000000001</v>
      </c>
      <c r="AR3">
        <v>145.18</v>
      </c>
      <c r="AS3">
        <v>153.80000000000001</v>
      </c>
      <c r="AT3">
        <v>156.30000000000001</v>
      </c>
      <c r="AU3">
        <v>159.46</v>
      </c>
      <c r="AV3">
        <v>158.72999999999999</v>
      </c>
      <c r="AW3">
        <v>155.57</v>
      </c>
      <c r="AX3">
        <v>153.24</v>
      </c>
      <c r="AY3">
        <v>149.96</v>
      </c>
      <c r="AZ3">
        <v>157.15</v>
      </c>
      <c r="BA3">
        <v>154.04</v>
      </c>
      <c r="BB3">
        <v>155.44</v>
      </c>
      <c r="BC3">
        <v>154.85</v>
      </c>
      <c r="BD3">
        <v>156.81</v>
      </c>
      <c r="BE3">
        <v>157.63999999999999</v>
      </c>
      <c r="BF3">
        <v>162.83000000000001</v>
      </c>
      <c r="BG3">
        <v>164.79</v>
      </c>
      <c r="BH3">
        <v>166.94</v>
      </c>
      <c r="BI3">
        <v>163.19</v>
      </c>
      <c r="BJ3">
        <v>161.93</v>
      </c>
      <c r="BK3">
        <v>159.88</v>
      </c>
      <c r="BL3">
        <v>164.61</v>
      </c>
      <c r="BM3">
        <v>165.53</v>
      </c>
      <c r="BN3">
        <v>165.61</v>
      </c>
      <c r="BO3">
        <v>166.29</v>
      </c>
      <c r="BP3">
        <v>168.69</v>
      </c>
      <c r="BQ3">
        <v>171.48</v>
      </c>
      <c r="BR3">
        <v>180.09</v>
      </c>
      <c r="BS3">
        <v>181.73</v>
      </c>
      <c r="BT3">
        <v>177.31</v>
      </c>
      <c r="BU3">
        <v>180.62</v>
      </c>
      <c r="BV3">
        <v>177.93</v>
      </c>
      <c r="BW3">
        <v>178.19</v>
      </c>
      <c r="BX3">
        <v>179.31</v>
      </c>
      <c r="BY3">
        <v>182.51</v>
      </c>
      <c r="BZ3">
        <v>180</v>
      </c>
      <c r="CA3">
        <v>179.05</v>
      </c>
      <c r="CB3">
        <v>179.97</v>
      </c>
      <c r="CC3">
        <v>183.63</v>
      </c>
      <c r="CD3">
        <v>186.55</v>
      </c>
      <c r="CE3">
        <v>189.45</v>
      </c>
      <c r="CF3">
        <v>187.38</v>
      </c>
      <c r="CG3">
        <v>189.35</v>
      </c>
      <c r="CH3">
        <v>190.92</v>
      </c>
      <c r="CI3">
        <v>191.93</v>
      </c>
      <c r="CJ3">
        <v>193.66</v>
      </c>
      <c r="CK3">
        <v>192.52</v>
      </c>
      <c r="CL3">
        <v>195.08</v>
      </c>
      <c r="CM3">
        <v>194.61</v>
      </c>
      <c r="CN3">
        <v>191.64</v>
      </c>
      <c r="CO3">
        <v>196.54</v>
      </c>
      <c r="CP3">
        <v>199.78</v>
      </c>
      <c r="CQ3">
        <v>203.63</v>
      </c>
      <c r="CR3">
        <v>202.7</v>
      </c>
      <c r="CS3">
        <v>205.52</v>
      </c>
      <c r="CT3">
        <v>204.36</v>
      </c>
      <c r="CU3">
        <v>208.23</v>
      </c>
      <c r="CV3">
        <v>208.54</v>
      </c>
      <c r="CW3">
        <v>207.65</v>
      </c>
      <c r="CX3">
        <v>212.46</v>
      </c>
      <c r="CY3">
        <v>213.64</v>
      </c>
      <c r="CZ3">
        <v>210</v>
      </c>
      <c r="DA3">
        <v>219.46</v>
      </c>
      <c r="DB3">
        <v>221.51</v>
      </c>
      <c r="DC3">
        <v>224.19</v>
      </c>
      <c r="DD3">
        <v>230.04</v>
      </c>
      <c r="DE3">
        <v>231.54</v>
      </c>
      <c r="DF3">
        <v>220.53</v>
      </c>
      <c r="DG3">
        <v>224.22</v>
      </c>
      <c r="DH3">
        <v>226.57</v>
      </c>
      <c r="DI3">
        <v>223.54</v>
      </c>
      <c r="DJ3">
        <v>227.88</v>
      </c>
      <c r="DK3">
        <v>228.100605208844</v>
      </c>
      <c r="DL3">
        <v>226.83568289567199</v>
      </c>
      <c r="DM3">
        <v>236.3999517124831</v>
      </c>
      <c r="DN3">
        <v>242.60887831593863</v>
      </c>
      <c r="DO3">
        <v>240.55707990633238</v>
      </c>
      <c r="DP3">
        <v>244.91701298359291</v>
      </c>
      <c r="DQ3">
        <v>245.42218674939855</v>
      </c>
      <c r="DR3">
        <v>242.05512251649031</v>
      </c>
      <c r="DS3">
        <v>242.20223860995344</v>
      </c>
      <c r="DT3">
        <v>242.32799089224434</v>
      </c>
      <c r="DU3">
        <v>239.39063820078428</v>
      </c>
      <c r="DV3">
        <v>244.05360489805076</v>
      </c>
      <c r="DW3">
        <v>244.50044251742187</v>
      </c>
      <c r="DX3">
        <v>243.72697307102851</v>
      </c>
      <c r="DY3">
        <v>256.34626563125033</v>
      </c>
      <c r="DZ3">
        <v>262.98560474326325</v>
      </c>
      <c r="EA3">
        <v>264.27947771760279</v>
      </c>
      <c r="EB3">
        <v>265.67448666204552</v>
      </c>
      <c r="EC3">
        <v>269.84140478484551</v>
      </c>
      <c r="ED3">
        <v>271.19392124073323</v>
      </c>
      <c r="EE3">
        <v>272.52</v>
      </c>
      <c r="EF3">
        <v>275.33745466183217</v>
      </c>
      <c r="EG3">
        <v>271.26059123818436</v>
      </c>
      <c r="EH3">
        <v>272.99857490944072</v>
      </c>
      <c r="EI3">
        <v>272.71858551995348</v>
      </c>
      <c r="EJ3">
        <v>275.94357998111519</v>
      </c>
      <c r="EK3">
        <v>284.09897354779326</v>
      </c>
      <c r="EL3">
        <v>290.526111361647</v>
      </c>
      <c r="EM3">
        <v>296.82227851192295</v>
      </c>
      <c r="EN3">
        <v>300.40298502659942</v>
      </c>
      <c r="EO3">
        <v>301.86634729698852</v>
      </c>
      <c r="EP3">
        <v>306.61374305546138</v>
      </c>
      <c r="EQ3">
        <v>310.3843804048077</v>
      </c>
      <c r="ER3">
        <v>317.87194682066178</v>
      </c>
      <c r="ES3">
        <v>319.63963671215032</v>
      </c>
      <c r="ET3">
        <v>326.29692383008131</v>
      </c>
      <c r="EU3">
        <v>330.94478351971071</v>
      </c>
      <c r="EV3">
        <v>334.62397681804214</v>
      </c>
      <c r="EW3">
        <v>353.88150885567239</v>
      </c>
      <c r="EX3">
        <v>366.40874543176022</v>
      </c>
      <c r="EY3">
        <v>374.31258538251615</v>
      </c>
      <c r="EZ3">
        <v>379.43501052346056</v>
      </c>
      <c r="FA3">
        <v>382.09528899253576</v>
      </c>
      <c r="FB3">
        <v>389.59457739109433</v>
      </c>
      <c r="FC3">
        <v>398.92162750813952</v>
      </c>
      <c r="FD3">
        <v>391.86637993575727</v>
      </c>
      <c r="FE3">
        <v>389.95707113952921</v>
      </c>
      <c r="FF3">
        <v>410.44765252069681</v>
      </c>
      <c r="FG3">
        <v>408.00978210811661</v>
      </c>
      <c r="FH3">
        <v>430.78415962695675</v>
      </c>
      <c r="FI3" s="8">
        <v>459.72433362515267</v>
      </c>
      <c r="FJ3" s="11">
        <v>475.85148949571419</v>
      </c>
      <c r="FK3" s="14">
        <v>491.54312046253284</v>
      </c>
      <c r="FL3" s="17">
        <v>496.68053679224244</v>
      </c>
      <c r="FM3" s="20">
        <v>498.82425951889394</v>
      </c>
      <c r="FN3" s="25">
        <v>493.32226805951569</v>
      </c>
      <c r="FO3">
        <v>479.5862595867145</v>
      </c>
      <c r="FP3">
        <v>484.17878448095087</v>
      </c>
      <c r="FQ3" s="25">
        <f>'[1]index compilation'!U3/'[1]index compilation'!$E$3*[1]chaining!$FC$3</f>
        <v>490.39772888085696</v>
      </c>
      <c r="FR3" s="32">
        <v>499.61129581098942</v>
      </c>
      <c r="FS3" s="25">
        <f>'[2]index compilation'!U3/'[2]index compilation'!$E$3*[2]chaining!$FC$3</f>
        <v>499.85511416242201</v>
      </c>
      <c r="FT3" s="32">
        <v>509.88194726839197</v>
      </c>
      <c r="FU3" s="25" t="e">
        <f>'[3]index compilation'!Y3/'[3]index compilation'!$E$3*[3]chaining!$FC$3</f>
        <v>#REF!</v>
      </c>
      <c r="FV3" s="25" t="e">
        <f>'[4]index compilation'!X3/'[4]index compilation'!$E$3*[4]chaining!$FC$3</f>
        <v>#REF!</v>
      </c>
      <c r="FW3" s="32">
        <v>564.15004119044033</v>
      </c>
      <c r="FX3" s="32">
        <v>566.35223407792671</v>
      </c>
      <c r="FY3" s="32">
        <v>567.89423632696901</v>
      </c>
      <c r="FZ3" s="36">
        <v>544.58969732335822</v>
      </c>
      <c r="GA3" s="32">
        <v>542.65538300902062</v>
      </c>
      <c r="GB3">
        <v>546.73433217653962</v>
      </c>
      <c r="GC3" s="32">
        <v>541.90162446415604</v>
      </c>
      <c r="GD3" s="32">
        <v>549.35348967393736</v>
      </c>
      <c r="GE3" s="32">
        <v>546.86693317784875</v>
      </c>
      <c r="GF3" s="32">
        <v>551.56247437543311</v>
      </c>
      <c r="GG3" s="32">
        <v>562.25517002786967</v>
      </c>
      <c r="GH3" s="32">
        <v>596.70976516601911</v>
      </c>
      <c r="GI3" s="32">
        <v>603.6464240882375</v>
      </c>
      <c r="GJ3" s="32">
        <v>604.25105823662761</v>
      </c>
      <c r="GK3" s="32">
        <v>592.99548286508082</v>
      </c>
      <c r="GL3" s="32">
        <v>574.1962009554685</v>
      </c>
      <c r="GM3" s="32">
        <v>572.27678904111929</v>
      </c>
      <c r="GN3" s="32">
        <v>582.56210555056009</v>
      </c>
      <c r="GO3" s="32">
        <v>583.32373371135736</v>
      </c>
      <c r="GP3" s="32">
        <v>601.6168525891012</v>
      </c>
    </row>
    <row r="4" spans="1:198" x14ac:dyDescent="0.2">
      <c r="A4">
        <v>2</v>
      </c>
      <c r="B4" t="s">
        <v>5</v>
      </c>
      <c r="C4" t="s">
        <v>6</v>
      </c>
      <c r="D4">
        <v>98.82</v>
      </c>
      <c r="E4">
        <v>97.29</v>
      </c>
      <c r="F4">
        <v>98.62</v>
      </c>
      <c r="G4">
        <v>98.45</v>
      </c>
      <c r="H4">
        <v>101.78</v>
      </c>
      <c r="I4">
        <v>103.09</v>
      </c>
      <c r="J4">
        <v>107.56</v>
      </c>
      <c r="K4">
        <v>113.06</v>
      </c>
      <c r="L4">
        <v>110.96</v>
      </c>
      <c r="M4">
        <v>118.81</v>
      </c>
      <c r="N4">
        <v>117.72</v>
      </c>
      <c r="O4">
        <v>116.56</v>
      </c>
      <c r="P4">
        <v>116.02</v>
      </c>
      <c r="Q4">
        <v>116.23</v>
      </c>
      <c r="R4">
        <v>116.51</v>
      </c>
      <c r="S4">
        <v>122.87</v>
      </c>
      <c r="T4">
        <v>118.51</v>
      </c>
      <c r="U4">
        <v>126.83</v>
      </c>
      <c r="V4">
        <v>132.65</v>
      </c>
      <c r="W4">
        <v>132.15</v>
      </c>
      <c r="X4">
        <v>134.55000000000001</v>
      </c>
      <c r="Y4">
        <v>132.08000000000001</v>
      </c>
      <c r="Z4">
        <v>135.71</v>
      </c>
      <c r="AA4">
        <v>138</v>
      </c>
      <c r="AB4">
        <v>148.82</v>
      </c>
      <c r="AC4">
        <v>144.88</v>
      </c>
      <c r="AD4">
        <v>142.69</v>
      </c>
      <c r="AE4">
        <v>142.16</v>
      </c>
      <c r="AF4">
        <v>149.66</v>
      </c>
      <c r="AG4">
        <v>167.2</v>
      </c>
      <c r="AH4">
        <v>170.89</v>
      </c>
      <c r="AI4">
        <v>184.01</v>
      </c>
      <c r="AJ4">
        <v>172.03</v>
      </c>
      <c r="AK4">
        <v>165.21</v>
      </c>
      <c r="AL4">
        <v>161.72</v>
      </c>
      <c r="AM4">
        <v>153.33000000000001</v>
      </c>
      <c r="AN4">
        <v>156.57</v>
      </c>
      <c r="AO4">
        <v>153.44999999999999</v>
      </c>
      <c r="AP4">
        <v>151.02000000000001</v>
      </c>
      <c r="AQ4">
        <v>152.62</v>
      </c>
      <c r="AR4">
        <v>152.07</v>
      </c>
      <c r="AS4">
        <v>168.13</v>
      </c>
      <c r="AT4">
        <v>171.13</v>
      </c>
      <c r="AU4">
        <v>176.21</v>
      </c>
      <c r="AV4">
        <v>175.21</v>
      </c>
      <c r="AW4">
        <v>168.95</v>
      </c>
      <c r="AX4">
        <v>166.67</v>
      </c>
      <c r="AY4">
        <v>159.84</v>
      </c>
      <c r="AZ4">
        <v>171.25</v>
      </c>
      <c r="BA4">
        <v>163.66</v>
      </c>
      <c r="BB4">
        <v>167.55</v>
      </c>
      <c r="BC4">
        <v>165.86</v>
      </c>
      <c r="BD4">
        <v>170.26</v>
      </c>
      <c r="BE4">
        <v>170.51</v>
      </c>
      <c r="BF4">
        <v>178.35</v>
      </c>
      <c r="BG4">
        <v>182.36</v>
      </c>
      <c r="BH4">
        <v>187.7</v>
      </c>
      <c r="BI4">
        <v>181.21</v>
      </c>
      <c r="BJ4">
        <v>179.55</v>
      </c>
      <c r="BK4">
        <v>174.2</v>
      </c>
      <c r="BL4">
        <v>182.11</v>
      </c>
      <c r="BM4">
        <v>184.33</v>
      </c>
      <c r="BN4">
        <v>181.13</v>
      </c>
      <c r="BO4">
        <v>180.83</v>
      </c>
      <c r="BP4">
        <v>183.77</v>
      </c>
      <c r="BQ4">
        <v>189.34</v>
      </c>
      <c r="BR4">
        <v>206.36</v>
      </c>
      <c r="BS4">
        <v>210.09</v>
      </c>
      <c r="BT4">
        <v>200.35</v>
      </c>
      <c r="BU4">
        <v>207.67</v>
      </c>
      <c r="BV4">
        <v>201.93</v>
      </c>
      <c r="BW4">
        <v>202.19</v>
      </c>
      <c r="BX4">
        <v>203.8</v>
      </c>
      <c r="BY4">
        <v>210.05</v>
      </c>
      <c r="BZ4">
        <v>204.29</v>
      </c>
      <c r="CA4">
        <v>202.02</v>
      </c>
      <c r="CB4">
        <v>202.79</v>
      </c>
      <c r="CC4">
        <v>210.47</v>
      </c>
      <c r="CD4">
        <v>217.83</v>
      </c>
      <c r="CE4">
        <v>225.86</v>
      </c>
      <c r="CF4">
        <v>219.61</v>
      </c>
      <c r="CG4">
        <v>220.26</v>
      </c>
      <c r="CH4">
        <v>225.16</v>
      </c>
      <c r="CI4">
        <v>226.78</v>
      </c>
      <c r="CJ4">
        <v>231.06</v>
      </c>
      <c r="CK4">
        <v>226.3</v>
      </c>
      <c r="CL4">
        <v>232.23</v>
      </c>
      <c r="CM4">
        <v>232.34</v>
      </c>
      <c r="CN4">
        <v>222.84</v>
      </c>
      <c r="CO4">
        <v>233.85</v>
      </c>
      <c r="CP4">
        <v>236.99</v>
      </c>
      <c r="CQ4">
        <v>244.21</v>
      </c>
      <c r="CR4">
        <v>239.57</v>
      </c>
      <c r="CS4">
        <v>245.85</v>
      </c>
      <c r="CT4">
        <v>243.4</v>
      </c>
      <c r="CU4">
        <v>244.27</v>
      </c>
      <c r="CV4">
        <v>243.88</v>
      </c>
      <c r="CW4">
        <v>240.79</v>
      </c>
      <c r="CX4">
        <v>244.95</v>
      </c>
      <c r="CY4">
        <v>244.94</v>
      </c>
      <c r="CZ4">
        <v>239.07</v>
      </c>
      <c r="DA4">
        <v>255.28</v>
      </c>
      <c r="DB4">
        <v>261.74</v>
      </c>
      <c r="DC4">
        <v>266.87</v>
      </c>
      <c r="DD4">
        <v>278.7</v>
      </c>
      <c r="DE4">
        <v>282.55</v>
      </c>
      <c r="DF4">
        <v>261.91000000000003</v>
      </c>
      <c r="DG4">
        <v>268.57</v>
      </c>
      <c r="DH4">
        <v>272.58</v>
      </c>
      <c r="DI4">
        <v>270.64999999999998</v>
      </c>
      <c r="DJ4">
        <v>279.95</v>
      </c>
      <c r="DK4">
        <v>279.53436578728503</v>
      </c>
      <c r="DL4">
        <v>280.99084984432</v>
      </c>
      <c r="DM4">
        <v>286.44947078506158</v>
      </c>
      <c r="DN4">
        <v>295.58774470634796</v>
      </c>
      <c r="DO4">
        <v>285.29044494751787</v>
      </c>
      <c r="DP4">
        <v>289.21016047788004</v>
      </c>
      <c r="DQ4">
        <v>290.34561881477572</v>
      </c>
      <c r="DR4">
        <v>285.54843186357209</v>
      </c>
      <c r="DS4">
        <v>284.37222012966083</v>
      </c>
      <c r="DT4">
        <v>292.76341262292328</v>
      </c>
      <c r="DU4">
        <v>285.45603525938714</v>
      </c>
      <c r="DV4">
        <v>295.64982270727364</v>
      </c>
      <c r="DW4">
        <v>288.0618384556966</v>
      </c>
      <c r="DX4">
        <v>286.43672192446775</v>
      </c>
      <c r="DY4">
        <v>298.14953934557241</v>
      </c>
      <c r="DZ4">
        <v>312.60930829068644</v>
      </c>
      <c r="EA4">
        <v>316.10873374530905</v>
      </c>
      <c r="EB4">
        <v>317.67484120317368</v>
      </c>
      <c r="EC4">
        <v>324.39446406863328</v>
      </c>
      <c r="ED4">
        <v>326.68406218460632</v>
      </c>
      <c r="EE4">
        <v>324.81</v>
      </c>
      <c r="EF4">
        <v>326.12243751655041</v>
      </c>
      <c r="EG4">
        <v>313.62953815916325</v>
      </c>
      <c r="EH4">
        <v>309.47367183205478</v>
      </c>
      <c r="EI4">
        <v>307.70362524682173</v>
      </c>
      <c r="EJ4">
        <v>311.89960782525304</v>
      </c>
      <c r="EK4">
        <v>319.38986590750278</v>
      </c>
      <c r="EL4">
        <v>324.52369801834624</v>
      </c>
      <c r="EM4">
        <v>333.31079245617286</v>
      </c>
      <c r="EN4">
        <v>336.61174297339977</v>
      </c>
      <c r="EO4">
        <v>337.98012671088816</v>
      </c>
      <c r="EP4">
        <v>341.82362919314227</v>
      </c>
      <c r="EQ4">
        <v>339.78139473681159</v>
      </c>
      <c r="ER4">
        <v>352.31809427652576</v>
      </c>
      <c r="ES4">
        <v>349.9512600191386</v>
      </c>
      <c r="ET4">
        <v>363.32824137251379</v>
      </c>
      <c r="EU4">
        <v>369.50808613184705</v>
      </c>
      <c r="EV4">
        <v>372.89893195992147</v>
      </c>
      <c r="EW4">
        <v>391.01595395286398</v>
      </c>
      <c r="EX4">
        <v>401.56216224728485</v>
      </c>
      <c r="EY4">
        <v>411.05983294640737</v>
      </c>
      <c r="EZ4">
        <v>421.34826730463823</v>
      </c>
      <c r="FA4">
        <v>419.60696228136288</v>
      </c>
      <c r="FB4">
        <v>427.06300831855532</v>
      </c>
      <c r="FC4">
        <v>443.33343147068786</v>
      </c>
      <c r="FD4">
        <v>458.61667047893462</v>
      </c>
      <c r="FE4">
        <v>446.58343914133769</v>
      </c>
      <c r="FF4">
        <v>448.39307275686571</v>
      </c>
      <c r="FG4">
        <v>467.4369393607318</v>
      </c>
      <c r="FH4">
        <v>484.2598108368727</v>
      </c>
      <c r="FI4" s="8">
        <v>516.90829626971004</v>
      </c>
      <c r="FJ4" s="11">
        <v>529.08156572511825</v>
      </c>
      <c r="FK4" s="14">
        <v>553.24286326973368</v>
      </c>
      <c r="FL4" s="17">
        <v>561.15399440703447</v>
      </c>
      <c r="FM4" s="20">
        <v>555.45621252662147</v>
      </c>
      <c r="FN4" s="25">
        <v>557.34613510479687</v>
      </c>
      <c r="FO4">
        <v>545.0802811692871</v>
      </c>
      <c r="FP4">
        <v>560.33745892602349</v>
      </c>
      <c r="FQ4" s="25">
        <f>'[1]index compilation'!U4/'[1]index compilation'!$E$4*[1]chaining!$FC$4</f>
        <v>559.40883835186321</v>
      </c>
      <c r="FR4" s="32">
        <v>585.07197452488356</v>
      </c>
      <c r="FS4" s="25">
        <f>'[2]index compilation'!U4/'[2]index compilation'!$E$4*[2]chaining!$FC$4</f>
        <v>608.77536468884443</v>
      </c>
      <c r="FT4" s="32">
        <v>621.00458461255027</v>
      </c>
      <c r="FU4" s="25" t="e">
        <f>'[3]index compilation'!Y4/'[3]index compilation'!$E$4*[3]chaining!$FC$4</f>
        <v>#REF!</v>
      </c>
      <c r="FV4" s="25" t="e">
        <f>'[4]index compilation'!X4/'[4]index compilation'!$E$4*[4]chaining!$FC$4</f>
        <v>#REF!</v>
      </c>
      <c r="FW4" s="32">
        <v>643.16750941894418</v>
      </c>
      <c r="FX4" s="32">
        <v>640.20625797369144</v>
      </c>
      <c r="FY4" s="32">
        <v>637.92297409344189</v>
      </c>
      <c r="FZ4" s="36">
        <v>635.12531997556971</v>
      </c>
      <c r="GA4" s="32">
        <v>631.32553959417783</v>
      </c>
      <c r="GB4">
        <v>651.70708196657768</v>
      </c>
      <c r="GC4" s="32">
        <v>618.0571400788599</v>
      </c>
      <c r="GD4" s="32">
        <v>614.38551404868849</v>
      </c>
      <c r="GE4" s="32">
        <v>593.36689751942617</v>
      </c>
      <c r="GF4" s="32">
        <v>596.14056657563208</v>
      </c>
      <c r="GG4" s="32">
        <v>601.12112995967857</v>
      </c>
      <c r="GH4" s="32">
        <v>624.80043197851614</v>
      </c>
      <c r="GI4" s="32">
        <v>643.7871486334401</v>
      </c>
      <c r="GJ4" s="32">
        <v>641.38001428306222</v>
      </c>
      <c r="GK4" s="32">
        <v>622.66164065083888</v>
      </c>
      <c r="GL4" s="32">
        <v>593.36482043746878</v>
      </c>
      <c r="GM4" s="32">
        <v>586.80915797775219</v>
      </c>
      <c r="GN4" s="32">
        <v>607.43114704949562</v>
      </c>
      <c r="GO4" s="32">
        <v>608.36464897639553</v>
      </c>
      <c r="GP4" s="32">
        <v>630.22901219907203</v>
      </c>
    </row>
    <row r="5" spans="1:198" x14ac:dyDescent="0.2">
      <c r="A5">
        <v>2</v>
      </c>
      <c r="B5" t="s">
        <v>7</v>
      </c>
      <c r="C5" t="s">
        <v>8</v>
      </c>
      <c r="D5">
        <v>101.79</v>
      </c>
      <c r="E5">
        <v>101.79</v>
      </c>
      <c r="F5">
        <v>101.46</v>
      </c>
      <c r="G5">
        <v>100.27</v>
      </c>
      <c r="H5">
        <v>102.16</v>
      </c>
      <c r="I5">
        <v>104.94</v>
      </c>
      <c r="J5">
        <v>106.93</v>
      </c>
      <c r="K5">
        <v>105.63</v>
      </c>
      <c r="L5">
        <v>107.07</v>
      </c>
      <c r="M5">
        <v>103.25</v>
      </c>
      <c r="N5">
        <v>109.3</v>
      </c>
      <c r="O5">
        <v>108.95</v>
      </c>
      <c r="P5">
        <v>108.02</v>
      </c>
      <c r="Q5">
        <v>105.18</v>
      </c>
      <c r="R5">
        <v>105.03</v>
      </c>
      <c r="S5">
        <v>107.87</v>
      </c>
      <c r="T5">
        <v>109.56</v>
      </c>
      <c r="U5">
        <v>107.63</v>
      </c>
      <c r="V5">
        <v>111.29</v>
      </c>
      <c r="W5">
        <v>111.39</v>
      </c>
      <c r="X5">
        <v>110.78</v>
      </c>
      <c r="Y5">
        <v>110.34</v>
      </c>
      <c r="Z5">
        <v>110.78</v>
      </c>
      <c r="AA5">
        <v>109.92</v>
      </c>
      <c r="AB5">
        <v>112.91</v>
      </c>
      <c r="AC5">
        <v>107.7</v>
      </c>
      <c r="AD5">
        <v>111.59</v>
      </c>
      <c r="AE5">
        <v>112.85</v>
      </c>
      <c r="AF5">
        <v>114.43</v>
      </c>
      <c r="AG5">
        <v>114.52</v>
      </c>
      <c r="AH5">
        <v>115.02</v>
      </c>
      <c r="AI5">
        <v>111.97</v>
      </c>
      <c r="AJ5">
        <v>113.39</v>
      </c>
      <c r="AK5">
        <v>114.02</v>
      </c>
      <c r="AL5">
        <v>114</v>
      </c>
      <c r="AM5">
        <v>114.78</v>
      </c>
      <c r="AN5">
        <v>116.57</v>
      </c>
      <c r="AO5">
        <v>115.16</v>
      </c>
      <c r="AP5">
        <v>123.34</v>
      </c>
      <c r="AQ5">
        <v>124.94</v>
      </c>
      <c r="AR5">
        <v>124.02</v>
      </c>
      <c r="AS5">
        <v>128.16</v>
      </c>
      <c r="AT5">
        <v>132.22999999999999</v>
      </c>
      <c r="AU5">
        <v>137.02000000000001</v>
      </c>
      <c r="AV5">
        <v>136.30000000000001</v>
      </c>
      <c r="AW5">
        <v>132.5</v>
      </c>
      <c r="AX5">
        <v>130.11000000000001</v>
      </c>
      <c r="AY5">
        <v>130.07</v>
      </c>
      <c r="AZ5">
        <v>134.46</v>
      </c>
      <c r="BA5">
        <v>138.91999999999999</v>
      </c>
      <c r="BB5">
        <v>137.88999999999999</v>
      </c>
      <c r="BC5">
        <v>138.46</v>
      </c>
      <c r="BD5">
        <v>141.56</v>
      </c>
      <c r="BE5">
        <v>144.03</v>
      </c>
      <c r="BF5">
        <v>142.21</v>
      </c>
      <c r="BG5">
        <v>140.28</v>
      </c>
      <c r="BH5">
        <v>139.9</v>
      </c>
      <c r="BI5">
        <v>140.37</v>
      </c>
      <c r="BJ5">
        <v>144.97999999999999</v>
      </c>
      <c r="BK5">
        <v>148.16</v>
      </c>
      <c r="BL5">
        <v>151.75</v>
      </c>
      <c r="BM5">
        <v>152.22999999999999</v>
      </c>
      <c r="BN5">
        <v>152.49</v>
      </c>
      <c r="BO5">
        <v>153.59</v>
      </c>
      <c r="BP5">
        <v>154.16999999999999</v>
      </c>
      <c r="BQ5">
        <v>156.16</v>
      </c>
      <c r="BR5">
        <v>155.58000000000001</v>
      </c>
      <c r="BS5">
        <v>155.44</v>
      </c>
      <c r="BT5">
        <v>157.38</v>
      </c>
      <c r="BU5">
        <v>157.58000000000001</v>
      </c>
      <c r="BV5">
        <v>156.91999999999999</v>
      </c>
      <c r="BW5">
        <v>161.22999999999999</v>
      </c>
      <c r="BX5">
        <v>164.84</v>
      </c>
      <c r="BY5">
        <v>165.82</v>
      </c>
      <c r="BZ5">
        <v>159.25</v>
      </c>
      <c r="CA5">
        <v>157.96</v>
      </c>
      <c r="CB5">
        <v>157.03</v>
      </c>
      <c r="CC5">
        <v>156.62</v>
      </c>
      <c r="CD5">
        <v>157.44</v>
      </c>
      <c r="CE5">
        <v>157.03</v>
      </c>
      <c r="CF5">
        <v>164.25</v>
      </c>
      <c r="CG5">
        <v>167.3</v>
      </c>
      <c r="CH5">
        <v>165.38</v>
      </c>
      <c r="CI5">
        <v>160.37</v>
      </c>
      <c r="CJ5">
        <v>164.33</v>
      </c>
      <c r="CK5">
        <v>170.39</v>
      </c>
      <c r="CL5">
        <v>169.31</v>
      </c>
      <c r="CM5">
        <v>165.44</v>
      </c>
      <c r="CN5">
        <v>163.28</v>
      </c>
      <c r="CO5">
        <v>168.84</v>
      </c>
      <c r="CP5">
        <v>173.54</v>
      </c>
      <c r="CQ5">
        <v>173.32</v>
      </c>
      <c r="CR5">
        <v>176.3</v>
      </c>
      <c r="CS5">
        <v>178.06</v>
      </c>
      <c r="CT5">
        <v>176.08</v>
      </c>
      <c r="CU5">
        <v>173.26</v>
      </c>
      <c r="CV5">
        <v>183.74</v>
      </c>
      <c r="CW5">
        <v>185.15</v>
      </c>
      <c r="CX5">
        <v>186.92</v>
      </c>
      <c r="CY5">
        <v>190.96</v>
      </c>
      <c r="CZ5">
        <v>186.22</v>
      </c>
      <c r="DA5">
        <v>192.25</v>
      </c>
      <c r="DB5">
        <v>194.55</v>
      </c>
      <c r="DC5">
        <v>191.98</v>
      </c>
      <c r="DD5">
        <v>188.76</v>
      </c>
      <c r="DE5">
        <v>186.35</v>
      </c>
      <c r="DF5">
        <v>189.57</v>
      </c>
      <c r="DG5">
        <v>187.63</v>
      </c>
      <c r="DH5">
        <v>192.21</v>
      </c>
      <c r="DI5">
        <v>184.84</v>
      </c>
      <c r="DJ5">
        <v>191.58</v>
      </c>
      <c r="DK5">
        <v>191.33539971045201</v>
      </c>
      <c r="DL5">
        <v>192.53650960437801</v>
      </c>
      <c r="DM5">
        <v>192.59889353054825</v>
      </c>
      <c r="DN5">
        <v>197.36805836950936</v>
      </c>
      <c r="DO5">
        <v>199.84365441074755</v>
      </c>
      <c r="DP5">
        <v>209.2963515872917</v>
      </c>
      <c r="DQ5">
        <v>209.49557849306254</v>
      </c>
      <c r="DR5">
        <v>204.6605306678014</v>
      </c>
      <c r="DS5">
        <v>208.32199385418321</v>
      </c>
      <c r="DT5">
        <v>209.72462522070779</v>
      </c>
      <c r="DU5">
        <v>211.14356122104232</v>
      </c>
      <c r="DV5">
        <v>212.51660278235053</v>
      </c>
      <c r="DW5">
        <v>211.41627043617251</v>
      </c>
      <c r="DX5">
        <v>211.53149279815744</v>
      </c>
      <c r="DY5">
        <v>222.81096320173978</v>
      </c>
      <c r="DZ5">
        <v>225.42262989869357</v>
      </c>
      <c r="EA5">
        <v>218.38493547755149</v>
      </c>
      <c r="EB5">
        <v>222.03484589896928</v>
      </c>
      <c r="EC5">
        <v>231.17183403878869</v>
      </c>
      <c r="ED5">
        <v>239.27943546304192</v>
      </c>
      <c r="EE5">
        <v>243.76</v>
      </c>
      <c r="EF5">
        <v>262.77496284952235</v>
      </c>
      <c r="EG5">
        <v>267.09441353730784</v>
      </c>
      <c r="EH5">
        <v>273.73931560573283</v>
      </c>
      <c r="EI5">
        <v>272.7128961715423</v>
      </c>
      <c r="EJ5">
        <v>277.16650933232734</v>
      </c>
      <c r="EK5">
        <v>280.68239369450208</v>
      </c>
      <c r="EL5">
        <v>287.21029881537697</v>
      </c>
      <c r="EM5">
        <v>275.02908235746031</v>
      </c>
      <c r="EN5">
        <v>272.22772852846651</v>
      </c>
      <c r="EO5">
        <v>281.26661302723284</v>
      </c>
      <c r="EP5">
        <v>294.10871737698488</v>
      </c>
      <c r="EQ5">
        <v>283.66188468178291</v>
      </c>
      <c r="ER5">
        <v>284.28626621270604</v>
      </c>
      <c r="ES5">
        <v>283.25504599994139</v>
      </c>
      <c r="ET5">
        <v>288.18898249627466</v>
      </c>
      <c r="EU5">
        <v>296.66004310301895</v>
      </c>
      <c r="EV5">
        <v>291.61254852152331</v>
      </c>
      <c r="EW5">
        <v>316.25935030559339</v>
      </c>
      <c r="EX5">
        <v>333.45871948253046</v>
      </c>
      <c r="EY5">
        <v>359.97188909460607</v>
      </c>
      <c r="EZ5">
        <v>358.27133880369257</v>
      </c>
      <c r="FA5">
        <v>359.16054018446141</v>
      </c>
      <c r="FB5">
        <v>365.41287361522041</v>
      </c>
      <c r="FC5">
        <v>366.16672423346648</v>
      </c>
      <c r="FD5">
        <v>360.85929387493974</v>
      </c>
      <c r="FE5">
        <v>364.53237901211384</v>
      </c>
      <c r="FF5">
        <v>393.642199203882</v>
      </c>
      <c r="FG5">
        <v>407.32776147624025</v>
      </c>
      <c r="FH5">
        <v>425.15270631568217</v>
      </c>
      <c r="FI5" s="8">
        <v>438.14397169767773</v>
      </c>
      <c r="FJ5" s="11">
        <v>434.54350940013887</v>
      </c>
      <c r="FK5" s="14">
        <v>446.65338721355715</v>
      </c>
      <c r="FL5" s="17">
        <v>448.77644664555987</v>
      </c>
      <c r="FM5" s="20">
        <v>463.24560907659503</v>
      </c>
      <c r="FN5" s="25">
        <v>453.33555968964293</v>
      </c>
      <c r="FO5">
        <v>444.36814867918952</v>
      </c>
      <c r="FP5">
        <v>459.94755899669849</v>
      </c>
      <c r="FQ5" s="25">
        <f>'[1]index compilation'!U86/'[1]index compilation'!$E$86*[1]chaining!$FC$5</f>
        <v>468.46086772311935</v>
      </c>
      <c r="FR5" s="32">
        <v>483.55570950856014</v>
      </c>
      <c r="FS5" s="25">
        <f>'[2]index compilation'!U86/'[2]index compilation'!$E$86*[2]chaining!$FC$5</f>
        <v>485.75716957902182</v>
      </c>
      <c r="FT5" s="32">
        <v>486.30799902894569</v>
      </c>
      <c r="FU5" s="25" t="e">
        <f>'[3]index compilation'!Y86/'[3]index compilation'!$E$86*[3]chaining!$FC$5</f>
        <v>#REF!</v>
      </c>
      <c r="FV5" s="25" t="e">
        <f>'[4]index compilation'!X86/'[4]index compilation'!$E$86*[4]chaining!$FC$5</f>
        <v>#REF!</v>
      </c>
      <c r="FW5" s="32">
        <v>494.29347648048252</v>
      </c>
      <c r="FX5" s="32">
        <v>495.31145231988853</v>
      </c>
      <c r="FY5" s="32">
        <v>493.98487135972852</v>
      </c>
      <c r="FZ5" s="36">
        <v>455.42829157952718</v>
      </c>
      <c r="GA5" s="32">
        <v>435.94814859902073</v>
      </c>
      <c r="GB5">
        <v>430.09112485159585</v>
      </c>
      <c r="GC5" s="32">
        <v>433.35322849315185</v>
      </c>
      <c r="GD5" s="32">
        <v>444.62430577132949</v>
      </c>
      <c r="GE5" s="32">
        <v>452.26586301018665</v>
      </c>
      <c r="GF5" s="32">
        <v>438.42985346992202</v>
      </c>
      <c r="GG5" s="32">
        <v>442.71382928420348</v>
      </c>
      <c r="GH5" s="32">
        <v>441.82357341310637</v>
      </c>
      <c r="GI5" s="32">
        <v>446.44700074752575</v>
      </c>
      <c r="GJ5" s="32">
        <v>446.54179122587306</v>
      </c>
      <c r="GK5" s="32">
        <v>443.85875177610399</v>
      </c>
      <c r="GL5" s="32">
        <v>421.6759423381672</v>
      </c>
      <c r="GM5" s="32">
        <v>418.41746798182737</v>
      </c>
      <c r="GN5" s="32">
        <v>424.54431316784706</v>
      </c>
      <c r="GO5" s="32">
        <v>431.32198403643179</v>
      </c>
      <c r="GP5" s="32">
        <v>431.02829026377572</v>
      </c>
    </row>
    <row r="6" spans="1:198" x14ac:dyDescent="0.2">
      <c r="A6">
        <v>2</v>
      </c>
      <c r="B6" t="s">
        <v>9</v>
      </c>
      <c r="C6" t="s">
        <v>10</v>
      </c>
      <c r="D6">
        <v>106.43</v>
      </c>
      <c r="E6">
        <v>106.43</v>
      </c>
      <c r="F6">
        <v>108.45</v>
      </c>
      <c r="G6">
        <v>109.05</v>
      </c>
      <c r="H6">
        <v>108.7</v>
      </c>
      <c r="I6">
        <v>111.36</v>
      </c>
      <c r="J6">
        <v>112.57</v>
      </c>
      <c r="K6">
        <v>114.08</v>
      </c>
      <c r="L6">
        <v>116.91</v>
      </c>
      <c r="M6">
        <v>113.61</v>
      </c>
      <c r="N6">
        <v>112.64</v>
      </c>
      <c r="O6">
        <v>114.96</v>
      </c>
      <c r="P6">
        <v>119</v>
      </c>
      <c r="Q6">
        <v>121.71</v>
      </c>
      <c r="R6">
        <v>119.42</v>
      </c>
      <c r="S6">
        <v>118.99</v>
      </c>
      <c r="T6">
        <v>117.38</v>
      </c>
      <c r="U6">
        <v>120.98</v>
      </c>
      <c r="V6">
        <v>121.12</v>
      </c>
      <c r="W6">
        <v>122.46</v>
      </c>
      <c r="X6">
        <v>121.38</v>
      </c>
      <c r="Y6">
        <v>118.89</v>
      </c>
      <c r="Z6">
        <v>117.38</v>
      </c>
      <c r="AA6">
        <v>121.17</v>
      </c>
      <c r="AB6">
        <v>122.13</v>
      </c>
      <c r="AC6">
        <v>122.57</v>
      </c>
      <c r="AD6">
        <v>120.78</v>
      </c>
      <c r="AE6">
        <v>120.56</v>
      </c>
      <c r="AF6">
        <v>122.05</v>
      </c>
      <c r="AG6">
        <v>122.73</v>
      </c>
      <c r="AH6">
        <v>127.71</v>
      </c>
      <c r="AI6">
        <v>125.33</v>
      </c>
      <c r="AJ6">
        <v>127.4</v>
      </c>
      <c r="AK6">
        <v>131.68</v>
      </c>
      <c r="AL6">
        <v>131.43</v>
      </c>
      <c r="AM6">
        <v>131.88</v>
      </c>
      <c r="AN6">
        <v>141.12</v>
      </c>
      <c r="AO6">
        <v>138.94999999999999</v>
      </c>
      <c r="AP6">
        <v>135.13999999999999</v>
      </c>
      <c r="AQ6">
        <v>132.85</v>
      </c>
      <c r="AR6">
        <v>142.31</v>
      </c>
      <c r="AS6">
        <v>148.93</v>
      </c>
      <c r="AT6">
        <v>151.41</v>
      </c>
      <c r="AU6">
        <v>153.72999999999999</v>
      </c>
      <c r="AV6">
        <v>154.74</v>
      </c>
      <c r="AW6">
        <v>153.37</v>
      </c>
      <c r="AX6">
        <v>148.19999999999999</v>
      </c>
      <c r="AY6">
        <v>148.11000000000001</v>
      </c>
      <c r="AZ6">
        <v>157.4</v>
      </c>
      <c r="BA6">
        <v>155.44</v>
      </c>
      <c r="BB6">
        <v>155.13999999999999</v>
      </c>
      <c r="BC6">
        <v>154.29</v>
      </c>
      <c r="BD6">
        <v>153.88</v>
      </c>
      <c r="BE6">
        <v>155.83000000000001</v>
      </c>
      <c r="BF6">
        <v>161.38</v>
      </c>
      <c r="BG6">
        <v>161.75</v>
      </c>
      <c r="BH6">
        <v>160.61000000000001</v>
      </c>
      <c r="BI6">
        <v>160.91</v>
      </c>
      <c r="BJ6">
        <v>160.58000000000001</v>
      </c>
      <c r="BK6">
        <v>161.22999999999999</v>
      </c>
      <c r="BL6">
        <v>164.9</v>
      </c>
      <c r="BM6">
        <v>165</v>
      </c>
      <c r="BN6">
        <v>164.76</v>
      </c>
      <c r="BO6">
        <v>167.08</v>
      </c>
      <c r="BP6">
        <v>168.16</v>
      </c>
      <c r="BQ6">
        <v>168.4</v>
      </c>
      <c r="BR6">
        <v>169.61</v>
      </c>
      <c r="BS6">
        <v>169.04</v>
      </c>
      <c r="BT6">
        <v>168.24</v>
      </c>
      <c r="BU6">
        <v>168.63</v>
      </c>
      <c r="BV6">
        <v>167.4</v>
      </c>
      <c r="BW6">
        <v>168.77</v>
      </c>
      <c r="BX6">
        <v>170.57</v>
      </c>
      <c r="BY6">
        <v>171.58</v>
      </c>
      <c r="BZ6">
        <v>171.82</v>
      </c>
      <c r="CA6">
        <v>172.52</v>
      </c>
      <c r="CB6">
        <v>174.09</v>
      </c>
      <c r="CC6">
        <v>175.32</v>
      </c>
      <c r="CD6">
        <v>172.71</v>
      </c>
      <c r="CE6">
        <v>171.6</v>
      </c>
      <c r="CF6">
        <v>175.38</v>
      </c>
      <c r="CG6">
        <v>174.27</v>
      </c>
      <c r="CH6">
        <v>172.76</v>
      </c>
      <c r="CI6">
        <v>173.87</v>
      </c>
      <c r="CJ6">
        <v>169.13</v>
      </c>
      <c r="CK6">
        <v>175.72</v>
      </c>
      <c r="CL6">
        <v>174.38</v>
      </c>
      <c r="CM6">
        <v>172.43</v>
      </c>
      <c r="CN6">
        <v>174.64</v>
      </c>
      <c r="CO6">
        <v>179.75</v>
      </c>
      <c r="CP6">
        <v>183.39</v>
      </c>
      <c r="CQ6">
        <v>186.49</v>
      </c>
      <c r="CR6">
        <v>190.41</v>
      </c>
      <c r="CS6">
        <v>190.83</v>
      </c>
      <c r="CT6">
        <v>190.33</v>
      </c>
      <c r="CU6">
        <v>192.23</v>
      </c>
      <c r="CV6">
        <v>194.31</v>
      </c>
      <c r="CW6">
        <v>202.37</v>
      </c>
      <c r="CX6">
        <v>208.69</v>
      </c>
      <c r="CY6">
        <v>211.68</v>
      </c>
      <c r="CZ6">
        <v>206.1</v>
      </c>
      <c r="DA6">
        <v>219.83</v>
      </c>
      <c r="DB6">
        <v>217.37</v>
      </c>
      <c r="DC6">
        <v>229.14</v>
      </c>
      <c r="DD6">
        <v>213.1</v>
      </c>
      <c r="DE6">
        <v>213.1</v>
      </c>
      <c r="DF6">
        <v>215.23</v>
      </c>
      <c r="DG6">
        <v>215.23</v>
      </c>
      <c r="DH6">
        <v>213.97</v>
      </c>
      <c r="DI6">
        <v>205.9</v>
      </c>
      <c r="DJ6">
        <v>209.27</v>
      </c>
      <c r="DK6">
        <v>209.97503897453501</v>
      </c>
      <c r="DL6">
        <v>216.71756430281999</v>
      </c>
      <c r="DM6">
        <v>242.93389205191554</v>
      </c>
      <c r="DN6">
        <v>257.91312439241716</v>
      </c>
      <c r="DO6">
        <v>263.34440945914764</v>
      </c>
      <c r="DP6">
        <v>269.86566543434685</v>
      </c>
      <c r="DQ6">
        <v>272.65409032029282</v>
      </c>
      <c r="DR6">
        <v>269.70226928636839</v>
      </c>
      <c r="DS6">
        <v>263.76502300683671</v>
      </c>
      <c r="DT6">
        <v>264.5373987740503</v>
      </c>
      <c r="DU6">
        <v>266.9505558450129</v>
      </c>
      <c r="DV6">
        <v>267.11116556467078</v>
      </c>
      <c r="DW6">
        <v>269.44058554609916</v>
      </c>
      <c r="DX6">
        <v>262.42440405745305</v>
      </c>
      <c r="DY6">
        <v>290.46171321268497</v>
      </c>
      <c r="DZ6">
        <v>282.43016304224449</v>
      </c>
      <c r="EA6">
        <v>283.60017197286902</v>
      </c>
      <c r="EB6">
        <v>286.89338010728596</v>
      </c>
      <c r="EC6">
        <v>287.38706453375045</v>
      </c>
      <c r="ED6">
        <v>288.66739741380587</v>
      </c>
      <c r="EE6">
        <v>301.18</v>
      </c>
      <c r="EF6">
        <v>307.74227458114706</v>
      </c>
      <c r="EG6">
        <v>309.58894612295938</v>
      </c>
      <c r="EH6">
        <v>315.77497520908798</v>
      </c>
      <c r="EI6">
        <v>318.80762666584923</v>
      </c>
      <c r="EJ6">
        <v>321.64501434767107</v>
      </c>
      <c r="EK6">
        <v>331.15971537576684</v>
      </c>
      <c r="EL6">
        <v>356.06040125751525</v>
      </c>
      <c r="EM6">
        <v>391.42303042589202</v>
      </c>
      <c r="EN6">
        <v>396.11328238034497</v>
      </c>
      <c r="EO6">
        <v>398.27388988767069</v>
      </c>
      <c r="EP6">
        <v>403.84223723229996</v>
      </c>
      <c r="EQ6">
        <v>421.93323938406763</v>
      </c>
      <c r="ER6">
        <v>428.7483845650483</v>
      </c>
      <c r="ES6">
        <v>431.53977372635632</v>
      </c>
      <c r="ET6">
        <v>430.30434247731233</v>
      </c>
      <c r="EU6">
        <v>432.32579914877834</v>
      </c>
      <c r="EV6">
        <v>434.65916887395298</v>
      </c>
      <c r="EW6">
        <v>435.23312399999998</v>
      </c>
      <c r="EX6">
        <v>455.28063311483692</v>
      </c>
      <c r="EY6">
        <v>472.3815939755587</v>
      </c>
      <c r="EZ6">
        <v>475.42894720845385</v>
      </c>
      <c r="FA6">
        <v>478.25017680132453</v>
      </c>
      <c r="FB6">
        <v>494.12245918978675</v>
      </c>
      <c r="FC6">
        <v>506.98447776252982</v>
      </c>
      <c r="FD6">
        <v>472.44013012368492</v>
      </c>
      <c r="FE6">
        <v>483.96727895454603</v>
      </c>
      <c r="FF6">
        <v>492.65247272076118</v>
      </c>
      <c r="FG6">
        <v>494.92603322024394</v>
      </c>
      <c r="FH6">
        <v>525.66972697649203</v>
      </c>
      <c r="FI6" s="8">
        <v>558.33817743787495</v>
      </c>
      <c r="FJ6" s="11">
        <v>647.5098416944727</v>
      </c>
      <c r="FK6" s="14">
        <v>676.06218019584378</v>
      </c>
      <c r="FL6" s="17">
        <v>616.90364245468481</v>
      </c>
      <c r="FM6" s="20">
        <v>624.9724628596382</v>
      </c>
      <c r="FN6" s="25">
        <v>577.45494542944346</v>
      </c>
      <c r="FO6">
        <v>559.07235216496724</v>
      </c>
      <c r="FP6">
        <v>560.5178662215784</v>
      </c>
      <c r="FQ6" s="25">
        <f>'[1]index compilation'!U99/'[1]index compilation'!$E$99*[1]chaining!$FC$6</f>
        <v>594.56670363477167</v>
      </c>
      <c r="FR6" s="32">
        <v>571.00070805729365</v>
      </c>
      <c r="FS6" s="25">
        <f>'[2]index compilation'!U99/'[2]index compilation'!$E$99*[2]chaining!$FC$6</f>
        <v>566.09813062251203</v>
      </c>
      <c r="FT6" s="32">
        <v>567.04613563534804</v>
      </c>
      <c r="FU6" s="25" t="e">
        <f>'[3]index compilation'!Y99/'[3]index compilation'!$E$99*[3]chaining!$FC$6</f>
        <v>#REF!</v>
      </c>
      <c r="FV6" s="25" t="e">
        <f>'[4]index compilation'!X99/'[4]index compilation'!$E$99*[4]chaining!$FC$6</f>
        <v>#REF!</v>
      </c>
      <c r="FW6" s="32">
        <v>566.52825314186691</v>
      </c>
      <c r="FX6" s="32">
        <v>569.94654360752133</v>
      </c>
      <c r="FY6" s="32">
        <v>580.38214575113579</v>
      </c>
      <c r="FZ6" s="36">
        <v>508.60906854923934</v>
      </c>
      <c r="GA6" s="32">
        <v>498.18912967468242</v>
      </c>
      <c r="GB6">
        <v>507.47928986800679</v>
      </c>
      <c r="GC6" s="32">
        <v>510.31723955990941</v>
      </c>
      <c r="GD6" s="32">
        <v>526.08966092234448</v>
      </c>
      <c r="GE6" s="32">
        <v>529.10645335528591</v>
      </c>
      <c r="GF6" s="32">
        <v>520.9511797807661</v>
      </c>
      <c r="GG6" s="32">
        <v>523.78242077599907</v>
      </c>
      <c r="GH6" s="32">
        <v>531.38429350804245</v>
      </c>
      <c r="GI6" s="32">
        <v>531.90160465541317</v>
      </c>
      <c r="GJ6" s="32">
        <v>532.30918160294584</v>
      </c>
      <c r="GK6" s="32">
        <v>529.00799306105694</v>
      </c>
      <c r="GL6" s="32">
        <v>489.46028397375431</v>
      </c>
      <c r="GM6" s="32">
        <v>483.67735563768315</v>
      </c>
      <c r="GN6" s="32">
        <v>505.04894384941122</v>
      </c>
      <c r="GO6" s="32">
        <v>506.70677537545845</v>
      </c>
      <c r="GP6" s="32">
        <v>469.30455366409939</v>
      </c>
    </row>
    <row r="7" spans="1:198" x14ac:dyDescent="0.2">
      <c r="A7">
        <v>2</v>
      </c>
      <c r="B7" t="s">
        <v>11</v>
      </c>
      <c r="C7" t="s">
        <v>12</v>
      </c>
      <c r="D7">
        <v>99.16</v>
      </c>
      <c r="E7">
        <v>99.16</v>
      </c>
      <c r="F7">
        <v>99.69</v>
      </c>
      <c r="G7">
        <v>100.01</v>
      </c>
      <c r="H7">
        <v>99.86</v>
      </c>
      <c r="I7">
        <v>100.14</v>
      </c>
      <c r="J7">
        <v>100.36</v>
      </c>
      <c r="K7">
        <v>100.37</v>
      </c>
      <c r="L7">
        <v>100.38</v>
      </c>
      <c r="M7">
        <v>100.38</v>
      </c>
      <c r="N7">
        <v>110.29</v>
      </c>
      <c r="O7">
        <v>110.45</v>
      </c>
      <c r="P7">
        <v>110.15</v>
      </c>
      <c r="Q7">
        <v>110.04</v>
      </c>
      <c r="R7">
        <v>109.99</v>
      </c>
      <c r="S7">
        <v>110.03</v>
      </c>
      <c r="T7">
        <v>108.96</v>
      </c>
      <c r="U7">
        <v>109.34</v>
      </c>
      <c r="V7">
        <v>109.25</v>
      </c>
      <c r="W7">
        <v>109.33</v>
      </c>
      <c r="X7">
        <v>109.63</v>
      </c>
      <c r="Y7">
        <v>109.62</v>
      </c>
      <c r="Z7">
        <v>113.05</v>
      </c>
      <c r="AA7">
        <v>113.27</v>
      </c>
      <c r="AB7">
        <v>114.44</v>
      </c>
      <c r="AC7">
        <v>115.08</v>
      </c>
      <c r="AD7">
        <v>115.98</v>
      </c>
      <c r="AE7">
        <v>116.33</v>
      </c>
      <c r="AF7">
        <v>119.27</v>
      </c>
      <c r="AG7">
        <v>119.86</v>
      </c>
      <c r="AH7">
        <v>120.86</v>
      </c>
      <c r="AI7">
        <v>122.75</v>
      </c>
      <c r="AJ7">
        <v>122.57</v>
      </c>
      <c r="AK7">
        <v>119.52</v>
      </c>
      <c r="AL7">
        <v>119.45</v>
      </c>
      <c r="AM7">
        <v>117.09</v>
      </c>
      <c r="AN7">
        <v>114.01</v>
      </c>
      <c r="AO7">
        <v>114.92</v>
      </c>
      <c r="AP7">
        <v>114.23</v>
      </c>
      <c r="AQ7">
        <v>115.46</v>
      </c>
      <c r="AR7">
        <v>115.56</v>
      </c>
      <c r="AS7">
        <v>115.82</v>
      </c>
      <c r="AT7">
        <v>118.28</v>
      </c>
      <c r="AU7">
        <v>118.05</v>
      </c>
      <c r="AV7">
        <v>115.75</v>
      </c>
      <c r="AW7">
        <v>117.7</v>
      </c>
      <c r="AX7">
        <v>116.92</v>
      </c>
      <c r="AY7">
        <v>115.9</v>
      </c>
      <c r="AZ7">
        <v>117</v>
      </c>
      <c r="BA7">
        <v>118.65</v>
      </c>
      <c r="BB7">
        <v>117.63</v>
      </c>
      <c r="BC7">
        <v>118.79</v>
      </c>
      <c r="BD7">
        <v>118.56</v>
      </c>
      <c r="BE7">
        <v>119.23</v>
      </c>
      <c r="BF7">
        <v>121.16</v>
      </c>
      <c r="BG7">
        <v>121.99</v>
      </c>
      <c r="BH7">
        <v>121.87</v>
      </c>
      <c r="BI7">
        <v>121.65</v>
      </c>
      <c r="BJ7">
        <v>121.3</v>
      </c>
      <c r="BK7">
        <v>121.02</v>
      </c>
      <c r="BL7">
        <v>122.33</v>
      </c>
      <c r="BM7">
        <v>121.5</v>
      </c>
      <c r="BN7">
        <v>122.88</v>
      </c>
      <c r="BO7">
        <v>125.47</v>
      </c>
      <c r="BP7">
        <v>126.63</v>
      </c>
      <c r="BQ7">
        <v>126.57</v>
      </c>
      <c r="BR7">
        <v>128.85</v>
      </c>
      <c r="BS7">
        <v>129.56</v>
      </c>
      <c r="BT7">
        <v>129.25</v>
      </c>
      <c r="BU7">
        <v>129.22999999999999</v>
      </c>
      <c r="BV7">
        <v>130.35</v>
      </c>
      <c r="BW7">
        <v>128.88</v>
      </c>
      <c r="BX7">
        <v>130.41999999999999</v>
      </c>
      <c r="BY7">
        <v>131.30000000000001</v>
      </c>
      <c r="BZ7">
        <v>131.91999999999999</v>
      </c>
      <c r="CA7">
        <v>130.94</v>
      </c>
      <c r="CB7">
        <v>132.63</v>
      </c>
      <c r="CC7">
        <v>132.07</v>
      </c>
      <c r="CD7">
        <v>135.24</v>
      </c>
      <c r="CE7">
        <v>130.96</v>
      </c>
      <c r="CF7">
        <v>132.12</v>
      </c>
      <c r="CG7">
        <v>132.27000000000001</v>
      </c>
      <c r="CH7">
        <v>131.75</v>
      </c>
      <c r="CI7">
        <v>130.65</v>
      </c>
      <c r="CJ7">
        <v>131.38</v>
      </c>
      <c r="CK7">
        <v>131.03</v>
      </c>
      <c r="CL7">
        <v>131.68</v>
      </c>
      <c r="CM7">
        <v>132.28</v>
      </c>
      <c r="CN7">
        <v>132.38999999999999</v>
      </c>
      <c r="CO7">
        <v>132.01</v>
      </c>
      <c r="CP7">
        <v>134.21</v>
      </c>
      <c r="CQ7">
        <v>134.1</v>
      </c>
      <c r="CR7">
        <v>135.54</v>
      </c>
      <c r="CS7">
        <v>133.97999999999999</v>
      </c>
      <c r="CT7">
        <v>134.25</v>
      </c>
      <c r="CU7">
        <v>131.78</v>
      </c>
      <c r="CV7">
        <v>131.47</v>
      </c>
      <c r="CW7">
        <v>130.72</v>
      </c>
      <c r="CX7">
        <v>134.1</v>
      </c>
      <c r="CY7">
        <v>135.74</v>
      </c>
      <c r="CZ7">
        <v>133.44</v>
      </c>
      <c r="DA7">
        <v>134.1</v>
      </c>
      <c r="DB7">
        <v>133</v>
      </c>
      <c r="DC7">
        <v>132.16</v>
      </c>
      <c r="DD7">
        <v>144.15</v>
      </c>
      <c r="DE7">
        <v>143.86000000000001</v>
      </c>
      <c r="DF7">
        <v>133.38999999999999</v>
      </c>
      <c r="DG7">
        <v>139.25</v>
      </c>
      <c r="DH7">
        <v>139.4</v>
      </c>
      <c r="DI7">
        <v>139.05000000000001</v>
      </c>
      <c r="DJ7">
        <v>128.46</v>
      </c>
      <c r="DK7">
        <v>133.865353574956</v>
      </c>
      <c r="DL7">
        <v>133.784295726636</v>
      </c>
      <c r="DM7">
        <v>133.78093264842252</v>
      </c>
      <c r="DN7">
        <v>136.13699646498554</v>
      </c>
      <c r="DO7">
        <v>136.58823871586728</v>
      </c>
      <c r="DP7">
        <v>136.27015084509569</v>
      </c>
      <c r="DQ7">
        <v>134.58614364098625</v>
      </c>
      <c r="DR7">
        <v>134.53148542949668</v>
      </c>
      <c r="DS7">
        <v>132.98710498396972</v>
      </c>
      <c r="DT7">
        <v>104.10349322530809</v>
      </c>
      <c r="DU7">
        <v>104.26815732871542</v>
      </c>
      <c r="DV7">
        <v>104.26815732871542</v>
      </c>
      <c r="DW7">
        <v>134.39295197459543</v>
      </c>
      <c r="DX7">
        <v>134.26519829793855</v>
      </c>
      <c r="DY7">
        <v>135.0654363293381</v>
      </c>
      <c r="DZ7">
        <v>137.48832712997404</v>
      </c>
      <c r="EA7">
        <v>135.87050449749077</v>
      </c>
      <c r="EB7">
        <v>135.76626454004455</v>
      </c>
      <c r="EC7">
        <v>134.07895330671312</v>
      </c>
      <c r="ED7">
        <v>133.81810597739994</v>
      </c>
      <c r="EE7">
        <v>138.79</v>
      </c>
      <c r="EF7">
        <v>137.81309177155234</v>
      </c>
      <c r="EG7">
        <v>137.2947509097894</v>
      </c>
      <c r="EH7">
        <v>137.59845920515147</v>
      </c>
      <c r="EI7">
        <v>135.4539810140397</v>
      </c>
      <c r="EJ7">
        <v>138.88860472411776</v>
      </c>
      <c r="EK7">
        <v>144.01171038369804</v>
      </c>
      <c r="EL7">
        <v>145.279340630836</v>
      </c>
      <c r="EM7">
        <v>145.27996225832399</v>
      </c>
      <c r="EN7">
        <v>148.05425519464686</v>
      </c>
      <c r="EO7">
        <v>142.61521372782519</v>
      </c>
      <c r="EP7">
        <v>146.20422071330754</v>
      </c>
      <c r="EQ7">
        <v>150.63719234193707</v>
      </c>
      <c r="ER7">
        <v>150.46783082371064</v>
      </c>
      <c r="ES7">
        <v>148.94177638756469</v>
      </c>
      <c r="ET7">
        <v>153.43353708893758</v>
      </c>
      <c r="EU7">
        <v>164.76857760391323</v>
      </c>
      <c r="EV7">
        <v>157.5873518338972</v>
      </c>
      <c r="EW7">
        <v>165.75277131394284</v>
      </c>
      <c r="EX7">
        <v>176.35734609109181</v>
      </c>
      <c r="EY7">
        <v>179.74083652672485</v>
      </c>
      <c r="EZ7">
        <v>182.39962881183581</v>
      </c>
      <c r="FA7">
        <v>185.23937319615004</v>
      </c>
      <c r="FB7">
        <v>186.91515126039724</v>
      </c>
      <c r="FC7">
        <v>184.81434690895031</v>
      </c>
      <c r="FD7">
        <v>189.82431730292529</v>
      </c>
      <c r="FE7">
        <v>191.58479225167434</v>
      </c>
      <c r="FF7">
        <v>210.51713453639528</v>
      </c>
      <c r="FG7">
        <v>213.39865911446969</v>
      </c>
      <c r="FH7">
        <v>224.36310873354483</v>
      </c>
      <c r="FI7" s="8">
        <v>231.79849851470348</v>
      </c>
      <c r="FJ7" s="11">
        <v>236.36623484737629</v>
      </c>
      <c r="FK7" s="14">
        <v>239.25373412719259</v>
      </c>
      <c r="FL7" s="17">
        <v>242.99961757877131</v>
      </c>
      <c r="FM7" s="20">
        <v>244.78263808758263</v>
      </c>
      <c r="FN7" s="25">
        <v>225.8221014295824</v>
      </c>
      <c r="FO7">
        <v>217.93694278776107</v>
      </c>
      <c r="FP7">
        <v>220.99746856413248</v>
      </c>
      <c r="FQ7" s="25">
        <f>'[1]index compilation'!U116/'[1]index compilation'!$E$116*[1]chaining!$FC$7</f>
        <v>224.25941217331734</v>
      </c>
      <c r="FR7" s="32">
        <v>225.8894497596408</v>
      </c>
      <c r="FS7" s="25">
        <f>'[2]index compilation'!U116/'[2]index compilation'!$E$116*[2]chaining!$FC$7</f>
        <v>236.24509990377433</v>
      </c>
      <c r="FT7" s="32">
        <v>243.39011800547095</v>
      </c>
      <c r="FU7" s="25" t="e">
        <f>'[3]index compilation'!Y116/'[3]index compilation'!$E$116*[3]chaining!$FC$7</f>
        <v>#REF!</v>
      </c>
      <c r="FV7" s="25" t="e">
        <f>'[4]index compilation'!X116/'[4]index compilation'!$E$116*[4]chaining!$FC$7</f>
        <v>#REF!</v>
      </c>
      <c r="FW7" s="32">
        <v>256.29242248689854</v>
      </c>
      <c r="FX7" s="32">
        <v>257.01254069377467</v>
      </c>
      <c r="FY7" s="32">
        <v>252.77396300940845</v>
      </c>
      <c r="FZ7" s="36">
        <v>239.87712434249394</v>
      </c>
      <c r="GA7" s="32">
        <v>241.86973975377228</v>
      </c>
      <c r="GB7">
        <v>243.70873709387661</v>
      </c>
      <c r="GC7" s="32">
        <v>245.80209691562212</v>
      </c>
      <c r="GD7" s="32">
        <v>246.6525890857634</v>
      </c>
      <c r="GE7" s="32">
        <v>242.92103907031219</v>
      </c>
      <c r="GF7" s="32">
        <v>242.50317581835932</v>
      </c>
      <c r="GG7" s="32">
        <v>241.94792270486849</v>
      </c>
      <c r="GH7" s="32">
        <v>254.78945824191419</v>
      </c>
      <c r="GI7" s="32">
        <v>257.05197969787008</v>
      </c>
      <c r="GJ7" s="32">
        <v>256.45844167484785</v>
      </c>
      <c r="GK7" s="32">
        <v>253.42197563523769</v>
      </c>
      <c r="GL7" s="32">
        <v>245.77373531819842</v>
      </c>
      <c r="GM7" s="32">
        <v>246.35854523497363</v>
      </c>
      <c r="GN7" s="32">
        <v>243.86468345923069</v>
      </c>
      <c r="GO7" s="32">
        <v>244.48871583617051</v>
      </c>
      <c r="GP7" s="32">
        <v>244.40609391153137</v>
      </c>
    </row>
    <row r="8" spans="1:198" x14ac:dyDescent="0.2">
      <c r="A8">
        <v>2</v>
      </c>
      <c r="B8" t="s">
        <v>13</v>
      </c>
      <c r="C8" t="s">
        <v>14</v>
      </c>
      <c r="D8">
        <v>102.63</v>
      </c>
      <c r="E8">
        <v>102.63</v>
      </c>
      <c r="F8">
        <v>106.67</v>
      </c>
      <c r="G8">
        <v>107.02</v>
      </c>
      <c r="H8">
        <v>107.59</v>
      </c>
      <c r="I8">
        <v>110.19</v>
      </c>
      <c r="J8">
        <v>110.06</v>
      </c>
      <c r="K8">
        <v>110.99</v>
      </c>
      <c r="L8">
        <v>111.22</v>
      </c>
      <c r="M8">
        <v>110.61</v>
      </c>
      <c r="N8">
        <v>111.49</v>
      </c>
      <c r="O8">
        <v>111.15</v>
      </c>
      <c r="P8">
        <v>113.75</v>
      </c>
      <c r="Q8">
        <v>113.49</v>
      </c>
      <c r="R8">
        <v>112.23</v>
      </c>
      <c r="S8">
        <v>109.26</v>
      </c>
      <c r="T8">
        <v>110.62</v>
      </c>
      <c r="U8">
        <v>111.25</v>
      </c>
      <c r="V8">
        <v>114.36</v>
      </c>
      <c r="W8">
        <v>115.05</v>
      </c>
      <c r="X8">
        <v>118.64</v>
      </c>
      <c r="Y8">
        <v>121.35</v>
      </c>
      <c r="Z8">
        <v>117.95</v>
      </c>
      <c r="AA8">
        <v>117.9</v>
      </c>
      <c r="AB8">
        <v>124.43</v>
      </c>
      <c r="AC8">
        <v>126.26</v>
      </c>
      <c r="AD8">
        <v>126.04</v>
      </c>
      <c r="AE8">
        <v>127.43</v>
      </c>
      <c r="AF8">
        <v>128.04</v>
      </c>
      <c r="AG8">
        <v>128.4</v>
      </c>
      <c r="AH8">
        <v>128.01</v>
      </c>
      <c r="AI8">
        <v>139.83000000000001</v>
      </c>
      <c r="AJ8">
        <v>146.75</v>
      </c>
      <c r="AK8">
        <v>146.94999999999999</v>
      </c>
      <c r="AL8">
        <v>146.71</v>
      </c>
      <c r="AM8">
        <v>127.68</v>
      </c>
      <c r="AN8">
        <v>144.44</v>
      </c>
      <c r="AO8">
        <v>143.78</v>
      </c>
      <c r="AP8">
        <v>150.85</v>
      </c>
      <c r="AQ8">
        <v>154.01</v>
      </c>
      <c r="AR8">
        <v>174.6</v>
      </c>
      <c r="AS8">
        <v>175.32</v>
      </c>
      <c r="AT8">
        <v>177.63</v>
      </c>
      <c r="AU8">
        <v>180.5</v>
      </c>
      <c r="AV8">
        <v>179.84</v>
      </c>
      <c r="AW8">
        <v>178.1</v>
      </c>
      <c r="AX8">
        <v>173.02</v>
      </c>
      <c r="AY8">
        <v>172.82</v>
      </c>
      <c r="AZ8">
        <v>179.07</v>
      </c>
      <c r="BA8">
        <v>179.99</v>
      </c>
      <c r="BB8">
        <v>178.87</v>
      </c>
      <c r="BC8">
        <v>177.14</v>
      </c>
      <c r="BD8">
        <v>176.43</v>
      </c>
      <c r="BE8">
        <v>179.29</v>
      </c>
      <c r="BF8">
        <v>188.07</v>
      </c>
      <c r="BG8">
        <v>188.4</v>
      </c>
      <c r="BH8">
        <v>187.44</v>
      </c>
      <c r="BI8">
        <v>170.36</v>
      </c>
      <c r="BJ8">
        <v>167.62</v>
      </c>
      <c r="BK8">
        <v>169.54</v>
      </c>
      <c r="BL8">
        <v>172.8</v>
      </c>
      <c r="BM8">
        <v>174.43</v>
      </c>
      <c r="BN8">
        <v>174.09</v>
      </c>
      <c r="BO8">
        <v>174.44</v>
      </c>
      <c r="BP8">
        <v>175.44</v>
      </c>
      <c r="BQ8">
        <v>175.62</v>
      </c>
      <c r="BR8">
        <v>187.47</v>
      </c>
      <c r="BS8">
        <v>187.05</v>
      </c>
      <c r="BT8">
        <v>189.98</v>
      </c>
      <c r="BU8">
        <v>190.38</v>
      </c>
      <c r="BV8">
        <v>189.08</v>
      </c>
      <c r="BW8">
        <v>189.7</v>
      </c>
      <c r="BX8">
        <v>186.3</v>
      </c>
      <c r="BY8">
        <v>187.36</v>
      </c>
      <c r="BZ8">
        <v>187.55</v>
      </c>
      <c r="CA8">
        <v>187.24</v>
      </c>
      <c r="CB8">
        <v>188.86</v>
      </c>
      <c r="CC8">
        <v>190.03</v>
      </c>
      <c r="CD8">
        <v>188.11</v>
      </c>
      <c r="CE8">
        <v>187.27</v>
      </c>
      <c r="CF8">
        <v>188.62</v>
      </c>
      <c r="CG8">
        <v>198.17</v>
      </c>
      <c r="CH8">
        <v>192.66</v>
      </c>
      <c r="CI8">
        <v>190.4</v>
      </c>
      <c r="CJ8">
        <v>181.56</v>
      </c>
      <c r="CK8">
        <v>185.26</v>
      </c>
      <c r="CL8">
        <v>185.27</v>
      </c>
      <c r="CM8">
        <v>177.08</v>
      </c>
      <c r="CN8">
        <v>191.44</v>
      </c>
      <c r="CO8">
        <v>203.28</v>
      </c>
      <c r="CP8">
        <v>211.74</v>
      </c>
      <c r="CQ8">
        <v>213.23</v>
      </c>
      <c r="CR8">
        <v>214.45</v>
      </c>
      <c r="CS8">
        <v>212.57</v>
      </c>
      <c r="CT8">
        <v>209.8</v>
      </c>
      <c r="CU8">
        <v>216.47</v>
      </c>
      <c r="CV8">
        <v>223.32</v>
      </c>
      <c r="CW8">
        <v>207.61</v>
      </c>
      <c r="CX8">
        <v>222.4</v>
      </c>
      <c r="CY8">
        <v>225.64</v>
      </c>
      <c r="CZ8">
        <v>224.41</v>
      </c>
      <c r="DA8">
        <v>228.82</v>
      </c>
      <c r="DB8">
        <v>222.29</v>
      </c>
      <c r="DC8">
        <v>218.37</v>
      </c>
      <c r="DD8">
        <v>222.87</v>
      </c>
      <c r="DE8">
        <v>221.73</v>
      </c>
      <c r="DF8">
        <v>219.73</v>
      </c>
      <c r="DG8">
        <v>216.86</v>
      </c>
      <c r="DH8">
        <v>222.89</v>
      </c>
      <c r="DI8">
        <v>217.62</v>
      </c>
      <c r="DJ8">
        <v>240.94</v>
      </c>
      <c r="DK8">
        <v>245.05143054928701</v>
      </c>
      <c r="DL8">
        <v>216.452465925551</v>
      </c>
      <c r="DM8">
        <v>229.52577584766021</v>
      </c>
      <c r="DN8">
        <v>223.42033821732173</v>
      </c>
      <c r="DO8">
        <v>241.50325794736384</v>
      </c>
      <c r="DP8">
        <v>266.57771225868714</v>
      </c>
      <c r="DQ8">
        <v>267.27986085670926</v>
      </c>
      <c r="DR8">
        <v>258.49240928532299</v>
      </c>
      <c r="DS8">
        <v>262.46900395188999</v>
      </c>
      <c r="DT8">
        <v>259.4088000795528</v>
      </c>
      <c r="DU8">
        <v>261.19145162711078</v>
      </c>
      <c r="DV8">
        <v>261.21499228133325</v>
      </c>
      <c r="DW8">
        <v>259.97397057324167</v>
      </c>
      <c r="DX8">
        <v>260.24319201582824</v>
      </c>
      <c r="DY8">
        <v>286.26313150510418</v>
      </c>
      <c r="DZ8">
        <v>285.35000652123853</v>
      </c>
      <c r="EA8">
        <v>285.46488273516655</v>
      </c>
      <c r="EB8">
        <v>287.81616150507034</v>
      </c>
      <c r="EC8">
        <v>285.61061924148572</v>
      </c>
      <c r="ED8">
        <v>286.35229226330978</v>
      </c>
      <c r="EE8">
        <v>279.81</v>
      </c>
      <c r="EF8">
        <v>281.92506499546425</v>
      </c>
      <c r="EG8">
        <v>282.02783610537352</v>
      </c>
      <c r="EH8">
        <v>298.00998549431688</v>
      </c>
      <c r="EI8">
        <v>301.76727821429063</v>
      </c>
      <c r="EJ8">
        <v>305.21620087583648</v>
      </c>
      <c r="EK8">
        <v>313.3113473125494</v>
      </c>
      <c r="EL8">
        <v>324.14012408392074</v>
      </c>
      <c r="EM8">
        <v>330.62074597735824</v>
      </c>
      <c r="EN8">
        <v>327.98668247556566</v>
      </c>
      <c r="EO8">
        <v>340.49606124329409</v>
      </c>
      <c r="EP8">
        <v>358.84077026265589</v>
      </c>
      <c r="EQ8">
        <v>364.57019378316323</v>
      </c>
      <c r="ER8">
        <v>368.12897110430475</v>
      </c>
      <c r="ES8">
        <v>366.99153050808957</v>
      </c>
      <c r="ET8">
        <v>384.46503831751255</v>
      </c>
      <c r="EU8">
        <v>401.9182362811444</v>
      </c>
      <c r="EV8">
        <v>431.7359062239974</v>
      </c>
      <c r="EW8">
        <v>448.70365363500031</v>
      </c>
      <c r="EX8">
        <v>481.6068164168131</v>
      </c>
      <c r="EY8">
        <v>470.49798692305848</v>
      </c>
      <c r="EZ8">
        <v>473.91268643471614</v>
      </c>
      <c r="FA8">
        <v>486.11684527040563</v>
      </c>
      <c r="FB8">
        <v>488.79306640546997</v>
      </c>
      <c r="FC8">
        <v>497.42519232528321</v>
      </c>
      <c r="FD8">
        <v>510.45261760534419</v>
      </c>
      <c r="FE8">
        <v>522.26836950880977</v>
      </c>
      <c r="FF8">
        <v>524.86475899870095</v>
      </c>
      <c r="FG8">
        <v>513.05000993953252</v>
      </c>
      <c r="FH8">
        <v>565.98557365937586</v>
      </c>
      <c r="FI8" s="8">
        <v>600.97235581088682</v>
      </c>
      <c r="FJ8" s="11">
        <v>619.16991865885427</v>
      </c>
      <c r="FK8" s="14">
        <v>630.1406080462632</v>
      </c>
      <c r="FL8" s="17">
        <v>669.47101997413574</v>
      </c>
      <c r="FM8" s="20">
        <v>656.44617178473311</v>
      </c>
      <c r="FN8" s="25">
        <v>651.48193999035914</v>
      </c>
      <c r="FO8">
        <v>619.91993964457743</v>
      </c>
      <c r="FP8">
        <v>645.22800271952667</v>
      </c>
      <c r="FQ8" s="25">
        <f>'[1]index compilation'!U136/'[1]index compilation'!$E$136*[1]chaining!$FC$8</f>
        <v>659.11306945115996</v>
      </c>
      <c r="FR8" s="32">
        <v>553.31024662007076</v>
      </c>
      <c r="FS8" s="25">
        <f>'[2]index compilation'!U136/'[2]index compilation'!$E$136*[2]chaining!$FC$8</f>
        <v>543.69724252394519</v>
      </c>
      <c r="FT8" s="32">
        <v>572.52424894506714</v>
      </c>
      <c r="FU8" s="25" t="e">
        <f>'[3]index compilation'!Y136/'[3]index compilation'!$E$136*[3]chaining!$FC$8</f>
        <v>#REF!</v>
      </c>
      <c r="FV8" s="25" t="e">
        <f>'[4]index compilation'!X136/'[4]index compilation'!$E$136*[4]chaining!$FC$8</f>
        <v>#REF!</v>
      </c>
      <c r="FW8" s="32">
        <v>626.99270478640483</v>
      </c>
      <c r="FX8" s="32">
        <v>641.62149961423268</v>
      </c>
      <c r="FY8" s="32">
        <v>624.64100883569211</v>
      </c>
      <c r="FZ8" s="36">
        <v>551.38087406910086</v>
      </c>
      <c r="GA8" s="32">
        <v>566.28424864703766</v>
      </c>
      <c r="GB8">
        <v>576.47930069527865</v>
      </c>
      <c r="GC8" s="32">
        <v>601.7190361614837</v>
      </c>
      <c r="GD8" s="32">
        <v>617.38005209544417</v>
      </c>
      <c r="GE8" s="32">
        <v>621.94804217843489</v>
      </c>
      <c r="GF8" s="32">
        <v>619.80627898991247</v>
      </c>
      <c r="GG8" s="32">
        <v>623.69127489893697</v>
      </c>
      <c r="GH8" s="32">
        <v>624.52154256330607</v>
      </c>
      <c r="GI8" s="32">
        <v>628.00313153147977</v>
      </c>
      <c r="GJ8" s="32">
        <v>626.59766122685619</v>
      </c>
      <c r="GK8" s="32">
        <v>604.01001098230518</v>
      </c>
      <c r="GL8" s="32">
        <v>553.61566272876371</v>
      </c>
      <c r="GM8" s="32">
        <v>542.25916695492253</v>
      </c>
      <c r="GN8" s="32">
        <v>556.49317608262891</v>
      </c>
      <c r="GO8" s="32">
        <v>572.81588373227783</v>
      </c>
      <c r="GP8" s="32">
        <v>576.73597767189949</v>
      </c>
    </row>
    <row r="9" spans="1:198" x14ac:dyDescent="0.2">
      <c r="A9">
        <v>2</v>
      </c>
      <c r="B9" t="s">
        <v>15</v>
      </c>
      <c r="C9" t="s">
        <v>16</v>
      </c>
      <c r="D9">
        <v>100</v>
      </c>
      <c r="E9">
        <v>100</v>
      </c>
      <c r="F9">
        <v>100</v>
      </c>
      <c r="G9">
        <v>100</v>
      </c>
      <c r="H9">
        <v>100</v>
      </c>
      <c r="I9">
        <v>100</v>
      </c>
      <c r="J9">
        <v>101.35</v>
      </c>
      <c r="K9">
        <v>101.35</v>
      </c>
      <c r="L9">
        <v>101.35</v>
      </c>
      <c r="M9">
        <v>101.35</v>
      </c>
      <c r="N9">
        <v>101.35</v>
      </c>
      <c r="O9">
        <v>101.35</v>
      </c>
      <c r="P9">
        <v>100.34</v>
      </c>
      <c r="Q9">
        <v>100</v>
      </c>
      <c r="R9">
        <v>100</v>
      </c>
      <c r="S9">
        <v>100</v>
      </c>
      <c r="T9">
        <v>100</v>
      </c>
      <c r="U9">
        <v>100</v>
      </c>
      <c r="V9">
        <v>100</v>
      </c>
      <c r="W9">
        <v>100</v>
      </c>
      <c r="X9">
        <v>100</v>
      </c>
      <c r="Y9">
        <v>100</v>
      </c>
      <c r="Z9">
        <v>100</v>
      </c>
      <c r="AA9">
        <v>100</v>
      </c>
      <c r="AB9">
        <v>100</v>
      </c>
      <c r="AC9">
        <v>100</v>
      </c>
      <c r="AD9">
        <v>102.03</v>
      </c>
      <c r="AE9">
        <v>100</v>
      </c>
      <c r="AF9">
        <v>100.34</v>
      </c>
      <c r="AG9">
        <v>101.01</v>
      </c>
      <c r="AH9">
        <v>100</v>
      </c>
      <c r="AI9">
        <v>100</v>
      </c>
      <c r="AJ9">
        <v>100</v>
      </c>
      <c r="AK9">
        <v>100</v>
      </c>
      <c r="AL9">
        <v>100</v>
      </c>
      <c r="AM9">
        <v>100</v>
      </c>
      <c r="AN9">
        <v>100</v>
      </c>
      <c r="AO9">
        <v>100</v>
      </c>
      <c r="AP9">
        <v>104.05</v>
      </c>
      <c r="AQ9">
        <v>104.05</v>
      </c>
      <c r="AR9">
        <v>104.05</v>
      </c>
      <c r="AS9">
        <v>104.05</v>
      </c>
      <c r="AT9">
        <v>104.05</v>
      </c>
      <c r="AU9">
        <v>104.05</v>
      </c>
      <c r="AV9">
        <v>104.05</v>
      </c>
      <c r="AW9">
        <v>104.05</v>
      </c>
      <c r="AX9">
        <v>104.05</v>
      </c>
      <c r="AY9">
        <v>104.05</v>
      </c>
      <c r="AZ9">
        <v>104.05</v>
      </c>
      <c r="BA9">
        <v>104.05</v>
      </c>
      <c r="BB9">
        <v>104.05</v>
      </c>
      <c r="BC9">
        <v>104.05</v>
      </c>
      <c r="BD9">
        <v>104.05</v>
      </c>
      <c r="BE9">
        <v>104.05</v>
      </c>
      <c r="BF9">
        <v>104.39</v>
      </c>
      <c r="BG9">
        <v>104.39</v>
      </c>
      <c r="BH9">
        <v>104.39</v>
      </c>
      <c r="BI9">
        <v>104.39</v>
      </c>
      <c r="BJ9">
        <v>104.39</v>
      </c>
      <c r="BK9">
        <v>104.05</v>
      </c>
      <c r="BL9">
        <v>104.05</v>
      </c>
      <c r="BM9">
        <v>104.05</v>
      </c>
      <c r="BN9">
        <v>104.05</v>
      </c>
      <c r="BO9">
        <v>104.05</v>
      </c>
      <c r="BP9">
        <v>104.05</v>
      </c>
      <c r="BQ9">
        <v>104.05</v>
      </c>
      <c r="BR9">
        <v>104.05</v>
      </c>
      <c r="BS9">
        <v>104.05</v>
      </c>
      <c r="BT9">
        <v>104.05</v>
      </c>
      <c r="BU9">
        <v>104.05</v>
      </c>
      <c r="BV9">
        <v>104.05</v>
      </c>
      <c r="BW9">
        <v>104.05</v>
      </c>
      <c r="BX9">
        <v>104.05</v>
      </c>
      <c r="BY9">
        <v>104.05</v>
      </c>
      <c r="BZ9">
        <v>104.05</v>
      </c>
      <c r="CA9">
        <v>104.05</v>
      </c>
      <c r="CB9">
        <v>104.05</v>
      </c>
      <c r="CC9">
        <v>104.05</v>
      </c>
      <c r="CD9">
        <v>104.05</v>
      </c>
      <c r="CE9">
        <v>104.05</v>
      </c>
      <c r="CF9">
        <v>104.05</v>
      </c>
      <c r="CG9">
        <v>104.05</v>
      </c>
      <c r="CH9">
        <v>101.35</v>
      </c>
      <c r="CI9">
        <v>99.32</v>
      </c>
      <c r="CJ9">
        <v>104.05</v>
      </c>
      <c r="CK9">
        <v>104.05</v>
      </c>
      <c r="CL9">
        <v>100.68</v>
      </c>
      <c r="CM9">
        <v>100.68</v>
      </c>
      <c r="CN9">
        <v>104.05</v>
      </c>
      <c r="CO9">
        <v>104.05</v>
      </c>
      <c r="CP9">
        <v>104.05</v>
      </c>
      <c r="CQ9">
        <v>104.05</v>
      </c>
      <c r="CR9">
        <v>104.05</v>
      </c>
      <c r="CS9">
        <v>104.05</v>
      </c>
      <c r="CT9">
        <v>104.05</v>
      </c>
      <c r="CU9">
        <v>104.05</v>
      </c>
      <c r="CV9">
        <v>109.46</v>
      </c>
      <c r="CW9">
        <v>112.5</v>
      </c>
      <c r="CX9">
        <v>122.97</v>
      </c>
      <c r="CY9">
        <v>122.97</v>
      </c>
      <c r="CZ9">
        <v>120.61</v>
      </c>
      <c r="DA9">
        <v>121.96</v>
      </c>
      <c r="DB9">
        <v>121.96</v>
      </c>
      <c r="DC9">
        <v>121.96</v>
      </c>
      <c r="DD9">
        <v>121.96</v>
      </c>
      <c r="DE9">
        <v>121.96</v>
      </c>
      <c r="DF9">
        <v>121.96</v>
      </c>
      <c r="DG9">
        <v>121.96</v>
      </c>
      <c r="DH9">
        <v>111.15</v>
      </c>
      <c r="DI9">
        <v>108.11</v>
      </c>
      <c r="DJ9">
        <v>119.59</v>
      </c>
      <c r="DK9">
        <v>120.27027027027</v>
      </c>
      <c r="DL9">
        <v>109.324324324324</v>
      </c>
      <c r="DM9">
        <v>109.05405405405405</v>
      </c>
      <c r="DN9">
        <v>112.36486486486487</v>
      </c>
      <c r="DO9">
        <v>111.62162162162163</v>
      </c>
      <c r="DP9">
        <v>120.27027027027027</v>
      </c>
      <c r="DQ9">
        <v>120.27027027027027</v>
      </c>
      <c r="DR9">
        <v>119.18918918918921</v>
      </c>
      <c r="DS9">
        <v>119.18918918918921</v>
      </c>
      <c r="DT9">
        <v>116.75675675675677</v>
      </c>
      <c r="DU9">
        <v>116.75675675675677</v>
      </c>
      <c r="DV9">
        <v>116.75675675675677</v>
      </c>
      <c r="DW9">
        <v>116.75675675675677</v>
      </c>
      <c r="DX9">
        <v>116.75675675675677</v>
      </c>
      <c r="DY9">
        <v>116.75675675675677</v>
      </c>
      <c r="DZ9">
        <v>116.75675675675677</v>
      </c>
      <c r="EA9">
        <v>109.05405405405406</v>
      </c>
      <c r="EB9">
        <v>109.05405405405406</v>
      </c>
      <c r="EC9">
        <v>112.02702702702702</v>
      </c>
      <c r="ED9">
        <v>112.02702702702702</v>
      </c>
      <c r="EE9">
        <v>112.16</v>
      </c>
      <c r="EF9">
        <v>111.75675675675676</v>
      </c>
      <c r="EG9">
        <v>111.13653343932671</v>
      </c>
      <c r="EH9">
        <v>110.14419733431868</v>
      </c>
      <c r="EI9">
        <v>111.33277250975488</v>
      </c>
      <c r="EJ9">
        <v>113.52611158198098</v>
      </c>
      <c r="EK9">
        <v>115.05087090886225</v>
      </c>
      <c r="EL9">
        <v>115.21604038869262</v>
      </c>
      <c r="EM9">
        <v>116.631129432528</v>
      </c>
      <c r="EN9">
        <v>117.79023611467274</v>
      </c>
      <c r="EO9">
        <v>116.02954019374452</v>
      </c>
      <c r="EP9">
        <v>118.60870282006398</v>
      </c>
      <c r="EQ9">
        <v>119.57329069489191</v>
      </c>
      <c r="ER9">
        <v>120.31237169232608</v>
      </c>
      <c r="ES9">
        <v>122.80383468493481</v>
      </c>
      <c r="ET9">
        <v>123.07328977706027</v>
      </c>
      <c r="EU9">
        <v>124.89245553342286</v>
      </c>
      <c r="EV9">
        <v>125.32324245729509</v>
      </c>
      <c r="EW9">
        <v>130.70430176489296</v>
      </c>
      <c r="EX9">
        <v>135.77623674701326</v>
      </c>
      <c r="EY9">
        <v>135.30445244390469</v>
      </c>
      <c r="EZ9">
        <v>138.92879622650224</v>
      </c>
      <c r="FA9">
        <v>143.02573593712975</v>
      </c>
      <c r="FB9">
        <v>142.86433148189707</v>
      </c>
      <c r="FC9">
        <v>145.42038975861249</v>
      </c>
      <c r="FD9">
        <v>131.1988900984496</v>
      </c>
      <c r="FE9">
        <v>135.66062177358668</v>
      </c>
      <c r="FF9">
        <v>143.55367518902526</v>
      </c>
      <c r="FG9">
        <v>142.29763946026407</v>
      </c>
      <c r="FH9">
        <v>142.529977930531</v>
      </c>
      <c r="FI9" s="8">
        <v>142.83258153304757</v>
      </c>
      <c r="FJ9" s="11">
        <v>147.28437624884236</v>
      </c>
      <c r="FK9" s="14">
        <v>150.99218429365928</v>
      </c>
      <c r="FL9" s="17">
        <v>155.22155296609185</v>
      </c>
      <c r="FM9" s="20">
        <v>157.41101756056054</v>
      </c>
      <c r="FN9" s="25">
        <v>164.00967713729776</v>
      </c>
      <c r="FO9">
        <v>153.41893128826948</v>
      </c>
      <c r="FP9">
        <v>154.58105626799997</v>
      </c>
      <c r="FQ9" s="25">
        <f>'[1]index compilation'!U174/'[1]index compilation'!$E$174*[1]chaining!$FC$9</f>
        <v>153.80461556337784</v>
      </c>
      <c r="FR9" s="32">
        <v>154.78938674126323</v>
      </c>
      <c r="FS9" s="25">
        <f>'[2]index compilation'!U174/'[2]index compilation'!$E$174*[2]chaining!$FC$9</f>
        <v>154.87250203051025</v>
      </c>
      <c r="FT9" s="32">
        <v>167.9052333164874</v>
      </c>
      <c r="FU9" s="25" t="e">
        <f>'[3]index compilation'!Y174/'[3]index compilation'!$E$174*[3]chaining!$FC$9</f>
        <v>#REF!</v>
      </c>
      <c r="FV9" s="25" t="e">
        <f>'[4]index compilation'!X174/'[4]index compilation'!$E$174*[4]chaining!$FC$9</f>
        <v>#REF!</v>
      </c>
      <c r="FW9" s="32">
        <v>248.0775117859003</v>
      </c>
      <c r="FX9" s="32">
        <v>247.99945975103782</v>
      </c>
      <c r="FY9" s="32">
        <v>246.10770825094698</v>
      </c>
      <c r="FZ9" s="36">
        <v>235.80420722980253</v>
      </c>
      <c r="GA9" s="32">
        <v>235.37113715255202</v>
      </c>
      <c r="GB9">
        <v>226.26270902576843</v>
      </c>
      <c r="GC9" s="32">
        <v>234.68976658128261</v>
      </c>
      <c r="GD9" s="32">
        <v>234.68976658128261</v>
      </c>
      <c r="GE9" s="32">
        <v>234.68976658128261</v>
      </c>
      <c r="GF9" s="32">
        <v>234.64041019260344</v>
      </c>
      <c r="GG9" s="32">
        <v>234.61801677055999</v>
      </c>
      <c r="GH9" s="32">
        <v>286.71677310582027</v>
      </c>
      <c r="GI9" s="32">
        <v>286.84429739123181</v>
      </c>
      <c r="GJ9" s="32">
        <v>286.60773034840804</v>
      </c>
      <c r="GK9" s="32">
        <v>280.15897139192361</v>
      </c>
      <c r="GL9" s="32">
        <v>266.17710026133574</v>
      </c>
      <c r="GM9" s="32">
        <v>263.95027240409803</v>
      </c>
      <c r="GN9" s="32">
        <v>268.64383579854007</v>
      </c>
      <c r="GO9" s="32">
        <v>263.8945821436028</v>
      </c>
      <c r="GP9" s="32">
        <v>263.99155695428459</v>
      </c>
    </row>
    <row r="10" spans="1:198" x14ac:dyDescent="0.2">
      <c r="A10">
        <v>2</v>
      </c>
      <c r="B10" t="s">
        <v>17</v>
      </c>
      <c r="C10" t="s">
        <v>18</v>
      </c>
      <c r="D10">
        <v>100</v>
      </c>
      <c r="E10">
        <v>100</v>
      </c>
      <c r="F10">
        <v>99.86</v>
      </c>
      <c r="G10">
        <v>99.79</v>
      </c>
      <c r="H10">
        <v>99.93</v>
      </c>
      <c r="I10">
        <v>99.86</v>
      </c>
      <c r="J10">
        <v>99.81</v>
      </c>
      <c r="K10">
        <v>99.81</v>
      </c>
      <c r="L10">
        <v>99.81</v>
      </c>
      <c r="M10">
        <v>99.81</v>
      </c>
      <c r="N10">
        <v>100</v>
      </c>
      <c r="O10">
        <v>99.81</v>
      </c>
      <c r="P10">
        <v>99.64</v>
      </c>
      <c r="Q10">
        <v>100.35</v>
      </c>
      <c r="R10">
        <v>100.17</v>
      </c>
      <c r="S10">
        <v>100.17</v>
      </c>
      <c r="T10">
        <v>100.17</v>
      </c>
      <c r="U10">
        <v>101.9</v>
      </c>
      <c r="V10">
        <v>102.19</v>
      </c>
      <c r="W10">
        <v>102.19</v>
      </c>
      <c r="X10">
        <v>121.79</v>
      </c>
      <c r="Y10">
        <v>121.38</v>
      </c>
      <c r="Z10">
        <v>123.28</v>
      </c>
      <c r="AA10">
        <v>125.04</v>
      </c>
      <c r="AB10">
        <v>125.98</v>
      </c>
      <c r="AC10">
        <v>129.13</v>
      </c>
      <c r="AD10">
        <v>126.39</v>
      </c>
      <c r="AE10">
        <v>127.74</v>
      </c>
      <c r="AF10">
        <v>169.27</v>
      </c>
      <c r="AG10">
        <v>171.6</v>
      </c>
      <c r="AH10">
        <v>171.6</v>
      </c>
      <c r="AI10">
        <v>171.59</v>
      </c>
      <c r="AJ10">
        <v>169.94</v>
      </c>
      <c r="AK10">
        <v>168.83</v>
      </c>
      <c r="AL10">
        <v>168.74</v>
      </c>
      <c r="AM10">
        <v>161.22</v>
      </c>
      <c r="AN10">
        <v>159.09</v>
      </c>
      <c r="AO10">
        <v>158.55000000000001</v>
      </c>
      <c r="AP10">
        <v>158.28</v>
      </c>
      <c r="AQ10">
        <v>158.28</v>
      </c>
      <c r="AR10">
        <v>158.83000000000001</v>
      </c>
      <c r="AS10">
        <v>161.02000000000001</v>
      </c>
      <c r="AT10">
        <v>163.47</v>
      </c>
      <c r="AU10">
        <v>163.47</v>
      </c>
      <c r="AV10">
        <v>163.47</v>
      </c>
      <c r="AW10">
        <v>162.91999999999999</v>
      </c>
      <c r="AX10">
        <v>164.28</v>
      </c>
      <c r="AY10">
        <v>163.72</v>
      </c>
      <c r="AZ10">
        <v>164.55</v>
      </c>
      <c r="BA10">
        <v>165.36</v>
      </c>
      <c r="BB10">
        <v>164.55</v>
      </c>
      <c r="BC10">
        <v>164.8</v>
      </c>
      <c r="BD10">
        <v>166.18</v>
      </c>
      <c r="BE10">
        <v>166.18</v>
      </c>
      <c r="BF10">
        <v>171.88</v>
      </c>
      <c r="BG10">
        <v>171.88</v>
      </c>
      <c r="BH10">
        <v>171.88</v>
      </c>
      <c r="BI10">
        <v>172.15</v>
      </c>
      <c r="BJ10">
        <v>172.15</v>
      </c>
      <c r="BK10">
        <v>174.06</v>
      </c>
      <c r="BL10">
        <v>174.87</v>
      </c>
      <c r="BM10">
        <v>176.23</v>
      </c>
      <c r="BN10">
        <v>197.02</v>
      </c>
      <c r="BO10">
        <v>198.76</v>
      </c>
      <c r="BP10">
        <v>206.76</v>
      </c>
      <c r="BQ10">
        <v>206.79</v>
      </c>
      <c r="BR10">
        <v>206.38</v>
      </c>
      <c r="BS10">
        <v>206.3</v>
      </c>
      <c r="BT10">
        <v>205.3</v>
      </c>
      <c r="BU10">
        <v>205.49</v>
      </c>
      <c r="BV10">
        <v>204.93</v>
      </c>
      <c r="BW10">
        <v>204.82</v>
      </c>
      <c r="BX10">
        <v>204.55</v>
      </c>
      <c r="BY10">
        <v>205.23</v>
      </c>
      <c r="BZ10">
        <v>207.02</v>
      </c>
      <c r="CA10">
        <v>208.96</v>
      </c>
      <c r="CB10">
        <v>209.74</v>
      </c>
      <c r="CC10">
        <v>209.25</v>
      </c>
      <c r="CD10">
        <v>205.37</v>
      </c>
      <c r="CE10">
        <v>205.49</v>
      </c>
      <c r="CF10">
        <v>206.11</v>
      </c>
      <c r="CG10">
        <v>218.23</v>
      </c>
      <c r="CH10">
        <v>217.48</v>
      </c>
      <c r="CI10">
        <v>226.23</v>
      </c>
      <c r="CJ10">
        <v>226.92</v>
      </c>
      <c r="CK10">
        <v>227.58</v>
      </c>
      <c r="CL10">
        <v>228.8</v>
      </c>
      <c r="CM10">
        <v>229.07</v>
      </c>
      <c r="CN10">
        <v>227.93</v>
      </c>
      <c r="CO10">
        <v>209.78</v>
      </c>
      <c r="CP10">
        <v>210.11</v>
      </c>
      <c r="CQ10">
        <v>210.46</v>
      </c>
      <c r="CR10">
        <v>211.81</v>
      </c>
      <c r="CS10">
        <v>211.81</v>
      </c>
      <c r="CT10">
        <v>212.89</v>
      </c>
      <c r="CU10">
        <v>258.72000000000003</v>
      </c>
      <c r="CV10">
        <v>246.2</v>
      </c>
      <c r="CW10">
        <v>256.23</v>
      </c>
      <c r="CX10">
        <v>257.74</v>
      </c>
      <c r="CY10">
        <v>258.8</v>
      </c>
      <c r="CZ10">
        <v>259.2</v>
      </c>
      <c r="DA10">
        <v>260.88</v>
      </c>
      <c r="DB10">
        <v>260.85000000000002</v>
      </c>
      <c r="DC10">
        <v>269.98</v>
      </c>
      <c r="DD10">
        <v>258.36</v>
      </c>
      <c r="DE10">
        <v>258.36</v>
      </c>
      <c r="DF10">
        <v>258.20999999999998</v>
      </c>
      <c r="DG10">
        <v>265.45</v>
      </c>
      <c r="DH10">
        <v>270.62</v>
      </c>
      <c r="DI10">
        <v>253.52</v>
      </c>
      <c r="DJ10">
        <v>231.8</v>
      </c>
      <c r="DK10">
        <v>232.16869612856101</v>
      </c>
      <c r="DL10">
        <v>224.00760862213599</v>
      </c>
      <c r="DM10">
        <v>279.17624711197686</v>
      </c>
      <c r="DN10">
        <v>297.5898535292049</v>
      </c>
      <c r="DO10">
        <v>298.62473695316936</v>
      </c>
      <c r="DP10">
        <v>285.38010475340207</v>
      </c>
      <c r="DQ10">
        <v>283.15065374563756</v>
      </c>
      <c r="DR10">
        <v>281.06218549630711</v>
      </c>
      <c r="DS10">
        <v>295.27378730081432</v>
      </c>
      <c r="DT10">
        <v>295.18348510672837</v>
      </c>
      <c r="DU10">
        <v>293.10134458783108</v>
      </c>
      <c r="DV10">
        <v>293.10134458783108</v>
      </c>
      <c r="DW10">
        <v>294.17428317506699</v>
      </c>
      <c r="DX10">
        <v>302.46584422260094</v>
      </c>
      <c r="DY10">
        <v>341.68455569082607</v>
      </c>
      <c r="DZ10">
        <v>343.46179774368971</v>
      </c>
      <c r="EA10">
        <v>342.53725460325199</v>
      </c>
      <c r="EB10">
        <v>342.56676473771074</v>
      </c>
      <c r="EC10">
        <v>341.00496493250006</v>
      </c>
      <c r="ED10">
        <v>345.97293306820336</v>
      </c>
      <c r="EE10">
        <v>357.11</v>
      </c>
      <c r="EF10">
        <v>364.47050177204233</v>
      </c>
      <c r="EG10">
        <v>365.02541293000064</v>
      </c>
      <c r="EH10">
        <v>376.52223294193277</v>
      </c>
      <c r="EI10">
        <v>375.84246602634624</v>
      </c>
      <c r="EJ10">
        <v>380.84250896305468</v>
      </c>
      <c r="EK10">
        <v>390.41498272314703</v>
      </c>
      <c r="EL10">
        <v>390.69942791688709</v>
      </c>
      <c r="EM10">
        <v>388.98415648452374</v>
      </c>
      <c r="EN10">
        <v>401.47053321331617</v>
      </c>
      <c r="EO10">
        <v>416.19342335897164</v>
      </c>
      <c r="EP10">
        <v>418.65789964964733</v>
      </c>
      <c r="EQ10">
        <v>447.91095135234269</v>
      </c>
      <c r="ER10">
        <v>462.25212436519263</v>
      </c>
      <c r="ES10">
        <v>477.88932481357034</v>
      </c>
      <c r="ET10">
        <v>492.46551530295307</v>
      </c>
      <c r="EU10">
        <v>489.5832824373914</v>
      </c>
      <c r="EV10">
        <v>496.23418840000051</v>
      </c>
      <c r="EW10">
        <v>567.82209135735729</v>
      </c>
      <c r="EX10">
        <v>578.12597445905919</v>
      </c>
      <c r="EY10">
        <v>572.9947292355298</v>
      </c>
      <c r="EZ10">
        <v>574.08077749373911</v>
      </c>
      <c r="FA10">
        <v>578.17199878723227</v>
      </c>
      <c r="FB10">
        <v>594.15973876392127</v>
      </c>
      <c r="FC10">
        <v>605.09768437207856</v>
      </c>
      <c r="FD10">
        <v>579.54030025449606</v>
      </c>
      <c r="FE10">
        <v>575.68641302940671</v>
      </c>
      <c r="FF10">
        <v>603.18910724150817</v>
      </c>
      <c r="FG10">
        <v>617.51872497673116</v>
      </c>
      <c r="FH10">
        <v>687.54981391846877</v>
      </c>
      <c r="FI10" s="8">
        <v>717.56360189259567</v>
      </c>
      <c r="FJ10" s="11">
        <v>741.29134460332682</v>
      </c>
      <c r="FK10" s="14">
        <v>747.88047396474281</v>
      </c>
      <c r="FL10" s="17">
        <v>764.66751302669854</v>
      </c>
      <c r="FM10" s="20">
        <v>766.13353135565785</v>
      </c>
      <c r="FN10" s="25">
        <v>766.43897911992622</v>
      </c>
      <c r="FO10">
        <v>763.93614757125408</v>
      </c>
      <c r="FP10">
        <v>752.1238604470816</v>
      </c>
      <c r="FQ10" s="25">
        <f>'[1]index compilation'!U184/'[1]index compilation'!$E$184*[1]chaining!$FC$10</f>
        <v>751.53565182977491</v>
      </c>
      <c r="FR10" s="32">
        <v>756.57867560971215</v>
      </c>
      <c r="FS10" s="25">
        <f>'[2]index compilation'!U184/'[2]index compilation'!$E$184*[2]chaining!$FC$10</f>
        <v>760.57881700586483</v>
      </c>
      <c r="FT10" s="32">
        <v>762.87516342752997</v>
      </c>
      <c r="FU10" s="25" t="e">
        <f>'[3]index compilation'!Y184/'[3]index compilation'!$E$184*[3]chaining!$FC$10</f>
        <v>#REF!</v>
      </c>
      <c r="FV10" s="25" t="e">
        <f>'[4]index compilation'!X184/'[4]index compilation'!$E$184*[4]chaining!$FC$10</f>
        <v>#REF!</v>
      </c>
      <c r="FW10" s="32">
        <v>835.38556394933778</v>
      </c>
      <c r="FX10" s="32">
        <v>843.63425569382434</v>
      </c>
      <c r="FY10" s="32">
        <v>850.88859993959363</v>
      </c>
      <c r="FZ10" s="36">
        <v>818.77565574169171</v>
      </c>
      <c r="GA10" s="32">
        <v>811.9804306023392</v>
      </c>
      <c r="GB10">
        <v>796.10281576529883</v>
      </c>
      <c r="GC10" s="32">
        <v>802.13310257975252</v>
      </c>
      <c r="GD10" s="32">
        <v>825.4934093990106</v>
      </c>
      <c r="GE10" s="32">
        <v>824.46068298644423</v>
      </c>
      <c r="GF10" s="32">
        <v>823.65010055330038</v>
      </c>
      <c r="GG10" s="32">
        <v>849.24873536244013</v>
      </c>
      <c r="GH10" s="32">
        <v>849.40335357990625</v>
      </c>
      <c r="GI10" s="32">
        <v>853.51238488101501</v>
      </c>
      <c r="GJ10" s="32">
        <v>853.39148959957652</v>
      </c>
      <c r="GK10" s="32">
        <v>843.20800444936469</v>
      </c>
      <c r="GL10" s="32">
        <v>788.71451467921167</v>
      </c>
      <c r="GM10" s="32">
        <v>791.13496483677534</v>
      </c>
      <c r="GN10" s="32">
        <v>800.34362096390669</v>
      </c>
      <c r="GO10" s="32">
        <v>803.76485980275959</v>
      </c>
      <c r="GP10" s="32">
        <v>1013.4857800639767</v>
      </c>
    </row>
    <row r="11" spans="1:198" x14ac:dyDescent="0.2">
      <c r="A11">
        <v>2</v>
      </c>
      <c r="B11" t="s">
        <v>19</v>
      </c>
      <c r="C11" t="s">
        <v>20</v>
      </c>
      <c r="D11">
        <v>72.37</v>
      </c>
      <c r="E11">
        <v>72.37</v>
      </c>
      <c r="F11">
        <v>93.42</v>
      </c>
      <c r="G11">
        <v>92.95</v>
      </c>
      <c r="H11">
        <v>93</v>
      </c>
      <c r="I11">
        <v>93</v>
      </c>
      <c r="J11">
        <v>88.5</v>
      </c>
      <c r="K11">
        <v>87.67</v>
      </c>
      <c r="L11">
        <v>87.67</v>
      </c>
      <c r="M11">
        <v>87.67</v>
      </c>
      <c r="N11">
        <v>87.67</v>
      </c>
      <c r="O11">
        <v>87.67</v>
      </c>
      <c r="P11">
        <v>85.98</v>
      </c>
      <c r="Q11">
        <v>83.36</v>
      </c>
      <c r="R11">
        <v>83.34</v>
      </c>
      <c r="S11">
        <v>83.41</v>
      </c>
      <c r="T11">
        <v>83.51</v>
      </c>
      <c r="U11">
        <v>83.51</v>
      </c>
      <c r="V11">
        <v>82.13</v>
      </c>
      <c r="W11">
        <v>82.28</v>
      </c>
      <c r="X11">
        <v>82.18</v>
      </c>
      <c r="Y11">
        <v>78.69</v>
      </c>
      <c r="Z11">
        <v>78.52</v>
      </c>
      <c r="AA11">
        <v>78.900000000000006</v>
      </c>
      <c r="AB11">
        <v>83.05</v>
      </c>
      <c r="AC11">
        <v>82.95</v>
      </c>
      <c r="AD11">
        <v>80.62</v>
      </c>
      <c r="AE11">
        <v>82.93</v>
      </c>
      <c r="AF11">
        <v>83.01</v>
      </c>
      <c r="AG11">
        <v>80.75</v>
      </c>
      <c r="AH11">
        <v>80.75</v>
      </c>
      <c r="AI11">
        <v>80.75</v>
      </c>
      <c r="AJ11">
        <v>80.75</v>
      </c>
      <c r="AK11">
        <v>80.75</v>
      </c>
      <c r="AL11">
        <v>80.73</v>
      </c>
      <c r="AM11">
        <v>80.72</v>
      </c>
      <c r="AN11">
        <v>80.87</v>
      </c>
      <c r="AO11">
        <v>80.88</v>
      </c>
      <c r="AP11">
        <v>80.930000000000007</v>
      </c>
      <c r="AQ11">
        <v>81.06</v>
      </c>
      <c r="AR11">
        <v>81.06</v>
      </c>
      <c r="AS11">
        <v>81.56</v>
      </c>
      <c r="AT11">
        <v>81.73</v>
      </c>
      <c r="AU11">
        <v>81.87</v>
      </c>
      <c r="AV11">
        <v>81.83</v>
      </c>
      <c r="AW11">
        <v>81.72</v>
      </c>
      <c r="AX11">
        <v>81.31</v>
      </c>
      <c r="AY11">
        <v>81.3</v>
      </c>
      <c r="AZ11">
        <v>81.760000000000005</v>
      </c>
      <c r="BA11">
        <v>81.819999999999993</v>
      </c>
      <c r="BB11">
        <v>81.790000000000006</v>
      </c>
      <c r="BC11">
        <v>81.680000000000007</v>
      </c>
      <c r="BD11">
        <v>81.599999999999994</v>
      </c>
      <c r="BE11">
        <v>81.8</v>
      </c>
      <c r="BF11">
        <v>86.44</v>
      </c>
      <c r="BG11">
        <v>86.47</v>
      </c>
      <c r="BH11">
        <v>86.39</v>
      </c>
      <c r="BI11">
        <v>86.41</v>
      </c>
      <c r="BJ11">
        <v>86.13</v>
      </c>
      <c r="BK11">
        <v>86.17</v>
      </c>
      <c r="BL11">
        <v>86.44</v>
      </c>
      <c r="BM11">
        <v>86.44</v>
      </c>
      <c r="BN11">
        <v>86.4</v>
      </c>
      <c r="BO11">
        <v>86.39</v>
      </c>
      <c r="BP11">
        <v>86.47</v>
      </c>
      <c r="BQ11">
        <v>86.48</v>
      </c>
      <c r="BR11">
        <v>86.51</v>
      </c>
      <c r="BS11">
        <v>86.47</v>
      </c>
      <c r="BT11">
        <v>86.42</v>
      </c>
      <c r="BU11">
        <v>86.44</v>
      </c>
      <c r="BV11">
        <v>86.35</v>
      </c>
      <c r="BW11">
        <v>86.4</v>
      </c>
      <c r="BX11">
        <v>86.52</v>
      </c>
      <c r="BY11">
        <v>86.6</v>
      </c>
      <c r="BZ11">
        <v>86.6</v>
      </c>
      <c r="CA11">
        <v>86.66</v>
      </c>
      <c r="CB11">
        <v>86.78</v>
      </c>
      <c r="CC11">
        <v>86.86</v>
      </c>
      <c r="CD11">
        <v>86.68</v>
      </c>
      <c r="CE11">
        <v>86.6</v>
      </c>
      <c r="CF11">
        <v>86.58</v>
      </c>
      <c r="CG11">
        <v>86.41</v>
      </c>
      <c r="CH11">
        <v>86.44</v>
      </c>
      <c r="CI11">
        <v>86.47</v>
      </c>
      <c r="CJ11">
        <v>86.66</v>
      </c>
      <c r="CK11">
        <v>86.73</v>
      </c>
      <c r="CL11">
        <v>86.73</v>
      </c>
      <c r="CM11">
        <v>86.73</v>
      </c>
      <c r="CN11">
        <v>86.87</v>
      </c>
      <c r="CO11">
        <v>86.99</v>
      </c>
      <c r="CP11">
        <v>86.99</v>
      </c>
      <c r="CQ11">
        <v>87.26</v>
      </c>
      <c r="CR11">
        <v>87.39</v>
      </c>
      <c r="CS11">
        <v>87.51</v>
      </c>
      <c r="CT11">
        <v>87.56</v>
      </c>
      <c r="CU11">
        <v>87.68</v>
      </c>
      <c r="CV11">
        <v>87.89</v>
      </c>
      <c r="CW11">
        <v>87.61</v>
      </c>
      <c r="CX11">
        <v>88</v>
      </c>
      <c r="CY11">
        <v>88.29</v>
      </c>
      <c r="CZ11">
        <v>88.28</v>
      </c>
      <c r="DA11">
        <v>88.62</v>
      </c>
      <c r="DB11">
        <v>88.46</v>
      </c>
      <c r="DC11">
        <v>87.81</v>
      </c>
      <c r="DD11">
        <v>88.01</v>
      </c>
      <c r="DE11">
        <v>88.01</v>
      </c>
      <c r="DF11">
        <v>87.93</v>
      </c>
      <c r="DG11">
        <v>87.76</v>
      </c>
      <c r="DH11">
        <v>84.41</v>
      </c>
      <c r="DI11">
        <v>84.46</v>
      </c>
      <c r="DJ11">
        <v>84.46</v>
      </c>
      <c r="DK11">
        <v>84.462418280272701</v>
      </c>
      <c r="DL11">
        <v>77.550230711150803</v>
      </c>
      <c r="DM11">
        <v>77.649275083029423</v>
      </c>
      <c r="DN11">
        <v>77.831928340260077</v>
      </c>
      <c r="DO11">
        <v>78.030017084017288</v>
      </c>
      <c r="DP11">
        <v>79.151839980674978</v>
      </c>
      <c r="DQ11">
        <v>79.174993210464791</v>
      </c>
      <c r="DR11">
        <v>79.10296094000762</v>
      </c>
      <c r="DS11">
        <v>79.136726066784405</v>
      </c>
      <c r="DT11">
        <v>79.264283212385649</v>
      </c>
      <c r="DU11">
        <v>79.391840357986865</v>
      </c>
      <c r="DV11">
        <v>79.391840357986865</v>
      </c>
      <c r="DW11">
        <v>79.509192931939992</v>
      </c>
      <c r="DX11">
        <v>79.509192931939992</v>
      </c>
      <c r="DY11">
        <v>79.700528650341852</v>
      </c>
      <c r="DZ11">
        <v>79.921202512231972</v>
      </c>
      <c r="EA11">
        <v>80.132947373930008</v>
      </c>
      <c r="EB11">
        <v>80.284740377195476</v>
      </c>
      <c r="EC11">
        <v>80.402092951148603</v>
      </c>
      <c r="ED11">
        <v>80.550059240046025</v>
      </c>
      <c r="EE11">
        <v>80.25</v>
      </c>
      <c r="EF11">
        <v>80.555821821682613</v>
      </c>
      <c r="EG11">
        <v>80.449109847050366</v>
      </c>
      <c r="EH11">
        <v>80.628579986204628</v>
      </c>
      <c r="EI11">
        <v>80.607157974558532</v>
      </c>
      <c r="EJ11">
        <v>80.980951288966963</v>
      </c>
      <c r="EK11">
        <v>82.783954057527652</v>
      </c>
      <c r="EL11">
        <v>87.972195954098197</v>
      </c>
      <c r="EM11">
        <v>89.855101341329018</v>
      </c>
      <c r="EN11">
        <v>90.408009751864711</v>
      </c>
      <c r="EO11">
        <v>90.522949635325133</v>
      </c>
      <c r="EP11">
        <v>91.551129707547545</v>
      </c>
      <c r="EQ11">
        <v>91.722388973770748</v>
      </c>
      <c r="ER11">
        <v>91.901973096686888</v>
      </c>
      <c r="ES11">
        <v>95.100750775743165</v>
      </c>
      <c r="ET11">
        <v>96.530070864275046</v>
      </c>
      <c r="EU11">
        <v>94.989270540522469</v>
      </c>
      <c r="EV11">
        <v>101.32253909048221</v>
      </c>
      <c r="EW11">
        <v>105.14166404635647</v>
      </c>
      <c r="EX11">
        <v>111.57595825513044</v>
      </c>
      <c r="EY11">
        <v>111.50100330287947</v>
      </c>
      <c r="EZ11">
        <v>111.59683619247306</v>
      </c>
      <c r="FA11">
        <v>115.84345337535444</v>
      </c>
      <c r="FB11">
        <v>117.99194636527697</v>
      </c>
      <c r="FC11">
        <v>117.96850219833468</v>
      </c>
      <c r="FD11">
        <v>112.42435240890148</v>
      </c>
      <c r="FE11">
        <v>112.87216959146832</v>
      </c>
      <c r="FF11">
        <v>123.34743523723021</v>
      </c>
      <c r="FG11">
        <v>122.96418097715991</v>
      </c>
      <c r="FH11">
        <v>129.56418232171185</v>
      </c>
      <c r="FI11" s="8">
        <v>137.3112883860077</v>
      </c>
      <c r="FJ11" s="11">
        <v>139.21380400679652</v>
      </c>
      <c r="FK11" s="14">
        <v>144.88928851081695</v>
      </c>
      <c r="FL11" s="17">
        <v>146.19956364253423</v>
      </c>
      <c r="FM11" s="20">
        <v>146.18074368012157</v>
      </c>
      <c r="FN11" s="25">
        <v>144.29967816577133</v>
      </c>
      <c r="FO11">
        <v>138.87784280510343</v>
      </c>
      <c r="FP11">
        <v>137.69428460529846</v>
      </c>
      <c r="FQ11" s="25">
        <f>'[1]index compilation'!U199/'[1]index compilation'!$E$199*[1]chaining!$FC$11</f>
        <v>139.82808215031466</v>
      </c>
      <c r="FR11" s="32">
        <v>140.17730556983386</v>
      </c>
      <c r="FS11" s="25">
        <f>'[2]index compilation'!U199/'[2]index compilation'!$E$199*[2]chaining!$FC$11</f>
        <v>139.38531238289869</v>
      </c>
      <c r="FT11" s="32">
        <v>140.23594396645851</v>
      </c>
      <c r="FU11" s="25" t="e">
        <f>'[3]index compilation'!Y199/'[3]index compilation'!$E$199*[3]chaining!$FC$11</f>
        <v>#REF!</v>
      </c>
      <c r="FV11" s="25" t="e">
        <f>'[4]index compilation'!X199/'[4]index compilation'!$E$199*[4]chaining!$FC$11</f>
        <v>#REF!</v>
      </c>
      <c r="FW11" s="32">
        <v>140.63205601779904</v>
      </c>
      <c r="FX11" s="32">
        <v>140.55497907628842</v>
      </c>
      <c r="FY11" s="32">
        <v>138.69381118957006</v>
      </c>
      <c r="FZ11" s="36">
        <v>128.78810040899668</v>
      </c>
      <c r="GA11" s="32">
        <v>126.6330981959789</v>
      </c>
      <c r="GB11">
        <v>128.93270731369307</v>
      </c>
      <c r="GC11" s="32">
        <v>130.24096374842173</v>
      </c>
      <c r="GD11" s="32">
        <v>130.54076784994209</v>
      </c>
      <c r="GE11" s="32">
        <v>130.22453282586514</v>
      </c>
      <c r="GF11" s="32">
        <v>126.48196400630499</v>
      </c>
      <c r="GG11" s="32">
        <v>129.86051971481828</v>
      </c>
      <c r="GH11" s="32">
        <v>148.15103269796131</v>
      </c>
      <c r="GI11" s="32">
        <v>148.22589360393542</v>
      </c>
      <c r="GJ11" s="32">
        <v>148.08704024950384</v>
      </c>
      <c r="GK11" s="32">
        <v>143.01349593440446</v>
      </c>
      <c r="GL11" s="32">
        <v>132.7671507939927</v>
      </c>
      <c r="GM11" s="32">
        <v>131.90084051653534</v>
      </c>
      <c r="GN11" s="32">
        <v>135.40903429803407</v>
      </c>
      <c r="GO11" s="32">
        <v>137.34023741032382</v>
      </c>
      <c r="GP11" s="32">
        <v>137.24555520827664</v>
      </c>
    </row>
    <row r="12" spans="1:198" x14ac:dyDescent="0.2">
      <c r="A12">
        <v>2</v>
      </c>
      <c r="B12" t="s">
        <v>21</v>
      </c>
      <c r="C12" t="s">
        <v>22</v>
      </c>
      <c r="D12">
        <v>99.13</v>
      </c>
      <c r="E12">
        <v>99.13</v>
      </c>
      <c r="F12">
        <v>98.74</v>
      </c>
      <c r="G12">
        <v>99.15</v>
      </c>
      <c r="H12">
        <v>99.6</v>
      </c>
      <c r="I12">
        <v>108.94</v>
      </c>
      <c r="J12">
        <v>110.7</v>
      </c>
      <c r="K12">
        <v>110.87</v>
      </c>
      <c r="L12">
        <v>110.88</v>
      </c>
      <c r="M12">
        <v>110.88</v>
      </c>
      <c r="N12">
        <v>110.7</v>
      </c>
      <c r="O12">
        <v>109.77</v>
      </c>
      <c r="P12">
        <v>111.63</v>
      </c>
      <c r="Q12">
        <v>111.02</v>
      </c>
      <c r="R12">
        <v>110.93</v>
      </c>
      <c r="S12">
        <v>111.18</v>
      </c>
      <c r="T12">
        <v>111.56</v>
      </c>
      <c r="U12">
        <v>112</v>
      </c>
      <c r="V12">
        <v>111.32</v>
      </c>
      <c r="W12">
        <v>111.95</v>
      </c>
      <c r="X12">
        <v>112.14</v>
      </c>
      <c r="Y12">
        <v>112.7</v>
      </c>
      <c r="Z12">
        <v>111.37</v>
      </c>
      <c r="AA12">
        <v>115.12</v>
      </c>
      <c r="AB12">
        <v>116.57</v>
      </c>
      <c r="AC12">
        <v>116.15</v>
      </c>
      <c r="AD12">
        <v>121.36</v>
      </c>
      <c r="AE12">
        <v>121.4</v>
      </c>
      <c r="AF12">
        <v>121.72</v>
      </c>
      <c r="AG12">
        <v>120.98</v>
      </c>
      <c r="AH12">
        <v>123.95</v>
      </c>
      <c r="AI12">
        <v>123.95</v>
      </c>
      <c r="AJ12">
        <v>123.93</v>
      </c>
      <c r="AK12">
        <v>123.95</v>
      </c>
      <c r="AL12">
        <v>123.84</v>
      </c>
      <c r="AM12">
        <v>123.83</v>
      </c>
      <c r="AN12">
        <v>124.45</v>
      </c>
      <c r="AO12">
        <v>124.48</v>
      </c>
      <c r="AP12">
        <v>120.56</v>
      </c>
      <c r="AQ12">
        <v>125.42</v>
      </c>
      <c r="AR12">
        <v>127.17</v>
      </c>
      <c r="AS12">
        <v>128.19</v>
      </c>
      <c r="AT12">
        <v>129.53</v>
      </c>
      <c r="AU12">
        <v>129.9</v>
      </c>
      <c r="AV12">
        <v>130.38999999999999</v>
      </c>
      <c r="AW12">
        <v>129.78</v>
      </c>
      <c r="AX12">
        <v>128.07</v>
      </c>
      <c r="AY12">
        <v>128.04</v>
      </c>
      <c r="AZ12">
        <v>129.91999999999999</v>
      </c>
      <c r="BA12">
        <v>130.16</v>
      </c>
      <c r="BB12">
        <v>130.06</v>
      </c>
      <c r="BC12">
        <v>129.59</v>
      </c>
      <c r="BD12">
        <v>129.25</v>
      </c>
      <c r="BE12">
        <v>130.1</v>
      </c>
      <c r="BF12">
        <v>130.43</v>
      </c>
      <c r="BG12">
        <v>130.55000000000001</v>
      </c>
      <c r="BH12">
        <v>130.55000000000001</v>
      </c>
      <c r="BI12">
        <v>131.22</v>
      </c>
      <c r="BJ12">
        <v>130.05000000000001</v>
      </c>
      <c r="BK12">
        <v>130.24</v>
      </c>
      <c r="BL12">
        <v>131.35</v>
      </c>
      <c r="BM12">
        <v>131.36000000000001</v>
      </c>
      <c r="BN12">
        <v>133.68</v>
      </c>
      <c r="BO12">
        <v>137.75</v>
      </c>
      <c r="BP12">
        <v>138.07</v>
      </c>
      <c r="BQ12">
        <v>138.13</v>
      </c>
      <c r="BR12">
        <v>137.02000000000001</v>
      </c>
      <c r="BS12">
        <v>136.85</v>
      </c>
      <c r="BT12">
        <v>136.62</v>
      </c>
      <c r="BU12">
        <v>136.72999999999999</v>
      </c>
      <c r="BV12">
        <v>136.36000000000001</v>
      </c>
      <c r="BW12">
        <v>136.54</v>
      </c>
      <c r="BX12">
        <v>137.07</v>
      </c>
      <c r="BY12">
        <v>137.38</v>
      </c>
      <c r="BZ12">
        <v>137.43</v>
      </c>
      <c r="CA12">
        <v>137.63999999999999</v>
      </c>
      <c r="CB12">
        <v>138.12</v>
      </c>
      <c r="CC12">
        <v>138.47</v>
      </c>
      <c r="CD12">
        <v>137.69999999999999</v>
      </c>
      <c r="CE12">
        <v>137.37</v>
      </c>
      <c r="CF12">
        <v>137.28</v>
      </c>
      <c r="CG12">
        <v>145.97999999999999</v>
      </c>
      <c r="CH12">
        <v>146.08000000000001</v>
      </c>
      <c r="CI12">
        <v>146.21</v>
      </c>
      <c r="CJ12">
        <v>146.26</v>
      </c>
      <c r="CK12">
        <v>146.41999999999999</v>
      </c>
      <c r="CL12">
        <v>146.41999999999999</v>
      </c>
      <c r="CM12">
        <v>146.71</v>
      </c>
      <c r="CN12">
        <v>151.25</v>
      </c>
      <c r="CO12">
        <v>149.75</v>
      </c>
      <c r="CP12">
        <v>150.03</v>
      </c>
      <c r="CQ12">
        <v>150.43</v>
      </c>
      <c r="CR12">
        <v>157.25</v>
      </c>
      <c r="CS12">
        <v>157.75</v>
      </c>
      <c r="CT12">
        <v>159.33000000000001</v>
      </c>
      <c r="CU12">
        <v>159.81</v>
      </c>
      <c r="CV12">
        <v>160.71</v>
      </c>
      <c r="CW12">
        <v>160.53</v>
      </c>
      <c r="CX12">
        <v>163.87</v>
      </c>
      <c r="CY12">
        <v>165.41</v>
      </c>
      <c r="CZ12">
        <v>165.38</v>
      </c>
      <c r="DA12">
        <v>162.59</v>
      </c>
      <c r="DB12">
        <v>164</v>
      </c>
      <c r="DC12">
        <v>161.78</v>
      </c>
      <c r="DD12">
        <v>162.13</v>
      </c>
      <c r="DE12">
        <v>162.13</v>
      </c>
      <c r="DF12">
        <v>161.77000000000001</v>
      </c>
      <c r="DG12">
        <v>161.06</v>
      </c>
      <c r="DH12">
        <v>191.46</v>
      </c>
      <c r="DI12">
        <v>192.63</v>
      </c>
      <c r="DJ12">
        <v>191.09</v>
      </c>
      <c r="DK12">
        <v>191.361087136447</v>
      </c>
      <c r="DL12">
        <v>191.361087136447</v>
      </c>
      <c r="DM12">
        <v>198.13565340337323</v>
      </c>
      <c r="DN12">
        <v>198.78891432268551</v>
      </c>
      <c r="DO12">
        <v>189.92516402979442</v>
      </c>
      <c r="DP12">
        <v>202.35700205933895</v>
      </c>
      <c r="DQ12">
        <v>203.03116617066536</v>
      </c>
      <c r="DR12">
        <v>202.53809381258205</v>
      </c>
      <c r="DS12">
        <v>202.77914122240782</v>
      </c>
      <c r="DT12">
        <v>203.26428104147448</v>
      </c>
      <c r="DU12">
        <v>204.08199511796687</v>
      </c>
      <c r="DV12">
        <v>204.08199511796687</v>
      </c>
      <c r="DW12">
        <v>205.08466632576562</v>
      </c>
      <c r="DX12">
        <v>205.9118532564587</v>
      </c>
      <c r="DY12">
        <v>222.15272140090025</v>
      </c>
      <c r="DZ12">
        <v>223.8766085354103</v>
      </c>
      <c r="EA12">
        <v>225.65904499149661</v>
      </c>
      <c r="EB12">
        <v>227.05440949499783</v>
      </c>
      <c r="EC12">
        <v>238.29450723744998</v>
      </c>
      <c r="ED12">
        <v>233.77812724934952</v>
      </c>
      <c r="EE12">
        <v>235.44</v>
      </c>
      <c r="EF12">
        <v>238.83013710563628</v>
      </c>
      <c r="EG12">
        <v>238.31059303798932</v>
      </c>
      <c r="EH12">
        <v>246.88281783858201</v>
      </c>
      <c r="EI12">
        <v>250.3672272204264</v>
      </c>
      <c r="EJ12">
        <v>258.17553430898454</v>
      </c>
      <c r="EK12">
        <v>265.19927020175459</v>
      </c>
      <c r="EL12">
        <v>267.5549273629145</v>
      </c>
      <c r="EM12">
        <v>271.04775081177064</v>
      </c>
      <c r="EN12">
        <v>274.1557869909156</v>
      </c>
      <c r="EO12">
        <v>283.66023491572741</v>
      </c>
      <c r="EP12">
        <v>293.59445237910279</v>
      </c>
      <c r="EQ12">
        <v>301.00664443158956</v>
      </c>
      <c r="ER12">
        <v>306.82241716293873</v>
      </c>
      <c r="ES12">
        <v>306.72369362159617</v>
      </c>
      <c r="ET12">
        <v>301.3890492826647</v>
      </c>
      <c r="EU12">
        <v>302.61899641804024</v>
      </c>
      <c r="EV12">
        <v>307.95797743275767</v>
      </c>
      <c r="EW12">
        <v>323.13483768076094</v>
      </c>
      <c r="EX12">
        <v>336.79171569499164</v>
      </c>
      <c r="EY12">
        <v>343.06167756288892</v>
      </c>
      <c r="EZ12">
        <v>345.31578175957202</v>
      </c>
      <c r="FA12">
        <v>353.93131492278468</v>
      </c>
      <c r="FB12">
        <v>354.78264165229626</v>
      </c>
      <c r="FC12">
        <v>361.54539377428586</v>
      </c>
      <c r="FD12">
        <v>363.42660418826824</v>
      </c>
      <c r="FE12">
        <v>363.85084129823542</v>
      </c>
      <c r="FF12">
        <v>359.96292318925532</v>
      </c>
      <c r="FG12">
        <v>366.12104544501994</v>
      </c>
      <c r="FH12">
        <v>389.8368598151838</v>
      </c>
      <c r="FI12" s="8">
        <v>412.81180588667615</v>
      </c>
      <c r="FJ12" s="11">
        <v>465.03077247749076</v>
      </c>
      <c r="FK12" s="14">
        <v>434.86602973324358</v>
      </c>
      <c r="FL12" s="17">
        <v>441.77196047712403</v>
      </c>
      <c r="FM12" s="20">
        <v>446.28728890752905</v>
      </c>
      <c r="FN12" s="25">
        <v>434.4070369878151</v>
      </c>
      <c r="FO12">
        <v>414.07128516017298</v>
      </c>
      <c r="FP12">
        <v>423.77284216836932</v>
      </c>
      <c r="FQ12" s="25">
        <f>'[1]index compilation'!U211/'[1]index compilation'!$E$211*[1]chaining!$FC$12</f>
        <v>432.73043429952577</v>
      </c>
      <c r="FR12" s="32">
        <v>430.21146331397546</v>
      </c>
      <c r="FS12" s="25">
        <f>'[2]index compilation'!U211/'[2]index compilation'!$E$211*[2]chaining!$FC$12</f>
        <v>427.05079346664377</v>
      </c>
      <c r="FT12" s="32">
        <v>428.66645796221371</v>
      </c>
      <c r="FU12" s="25" t="e">
        <f>'[3]index compilation'!Y211/'[3]index compilation'!$E$211*[3]chaining!$FC$12</f>
        <v>#REF!</v>
      </c>
      <c r="FV12" s="25" t="e">
        <f>'[4]index compilation'!X211/'[4]index compilation'!$E$211*[4]chaining!$FC$12</f>
        <v>#REF!</v>
      </c>
      <c r="FW12" s="32">
        <v>451.69575344732436</v>
      </c>
      <c r="FX12" s="32">
        <v>451.39025962599351</v>
      </c>
      <c r="FY12" s="32">
        <v>438.01881173562987</v>
      </c>
      <c r="FZ12" s="36">
        <v>403.87243051352476</v>
      </c>
      <c r="GA12" s="32">
        <v>402.23166567213673</v>
      </c>
      <c r="GB12">
        <v>417.00624927631668</v>
      </c>
      <c r="GC12" s="32">
        <v>424.96321014865754</v>
      </c>
      <c r="GD12" s="32">
        <v>426.61960572458474</v>
      </c>
      <c r="GE12" s="32">
        <v>434.94043524049397</v>
      </c>
      <c r="GF12" s="32">
        <v>437.62472141000501</v>
      </c>
      <c r="GG12" s="32">
        <v>453.40849790955315</v>
      </c>
      <c r="GH12" s="32">
        <v>454.9713879245877</v>
      </c>
      <c r="GI12" s="32">
        <v>472.84981585701627</v>
      </c>
      <c r="GJ12" s="32">
        <v>472.93608442388637</v>
      </c>
      <c r="GK12" s="32">
        <v>455.4371957327412</v>
      </c>
      <c r="GL12" s="32">
        <v>426.17834789116193</v>
      </c>
      <c r="GM12" s="32">
        <v>423.42012431317539</v>
      </c>
      <c r="GN12" s="32">
        <v>425.80915409065375</v>
      </c>
      <c r="GO12" s="32">
        <v>430.41958668364799</v>
      </c>
      <c r="GP12" s="32">
        <v>429.24747205983886</v>
      </c>
    </row>
    <row r="13" spans="1:198" x14ac:dyDescent="0.2">
      <c r="A13">
        <v>2</v>
      </c>
      <c r="B13" t="s">
        <v>23</v>
      </c>
      <c r="C13" t="s">
        <v>24</v>
      </c>
      <c r="D13">
        <v>100</v>
      </c>
      <c r="E13">
        <v>100</v>
      </c>
      <c r="F13">
        <v>100</v>
      </c>
      <c r="G13">
        <v>100</v>
      </c>
      <c r="H13">
        <v>100</v>
      </c>
      <c r="I13">
        <v>100</v>
      </c>
      <c r="J13">
        <v>100</v>
      </c>
      <c r="K13">
        <v>100</v>
      </c>
      <c r="L13">
        <v>100</v>
      </c>
      <c r="M13">
        <v>100</v>
      </c>
      <c r="N13">
        <v>100</v>
      </c>
      <c r="O13">
        <v>100</v>
      </c>
      <c r="P13">
        <v>100</v>
      </c>
      <c r="Q13">
        <v>100</v>
      </c>
      <c r="R13">
        <v>100</v>
      </c>
      <c r="S13">
        <v>100</v>
      </c>
      <c r="T13">
        <v>100</v>
      </c>
      <c r="U13">
        <v>100</v>
      </c>
      <c r="V13">
        <v>100</v>
      </c>
      <c r="W13">
        <v>100</v>
      </c>
      <c r="X13">
        <v>100</v>
      </c>
      <c r="Y13">
        <v>100</v>
      </c>
      <c r="Z13">
        <v>100</v>
      </c>
      <c r="AA13">
        <v>100</v>
      </c>
      <c r="AB13">
        <v>100</v>
      </c>
      <c r="AC13">
        <v>100</v>
      </c>
      <c r="AD13">
        <v>100</v>
      </c>
      <c r="AE13">
        <v>100</v>
      </c>
      <c r="AF13">
        <v>100</v>
      </c>
      <c r="AG13">
        <v>100</v>
      </c>
      <c r="AH13">
        <v>100</v>
      </c>
      <c r="AI13">
        <v>100</v>
      </c>
      <c r="AJ13">
        <v>100</v>
      </c>
      <c r="AK13">
        <v>100</v>
      </c>
      <c r="AL13">
        <v>100</v>
      </c>
      <c r="AM13">
        <v>100</v>
      </c>
      <c r="AN13">
        <v>100</v>
      </c>
      <c r="AO13">
        <v>100</v>
      </c>
      <c r="AP13">
        <v>100</v>
      </c>
      <c r="AQ13">
        <v>100</v>
      </c>
      <c r="AR13">
        <v>100</v>
      </c>
      <c r="AS13">
        <v>100</v>
      </c>
      <c r="AT13">
        <v>100</v>
      </c>
      <c r="AU13">
        <v>100</v>
      </c>
      <c r="AV13">
        <v>100</v>
      </c>
      <c r="AW13">
        <v>100</v>
      </c>
      <c r="AX13">
        <v>100</v>
      </c>
      <c r="AY13">
        <v>100</v>
      </c>
      <c r="AZ13">
        <v>100</v>
      </c>
      <c r="BA13">
        <v>100</v>
      </c>
      <c r="BB13">
        <v>100</v>
      </c>
      <c r="BC13">
        <v>100</v>
      </c>
      <c r="BD13">
        <v>100</v>
      </c>
      <c r="BE13">
        <v>100</v>
      </c>
      <c r="BF13">
        <v>100</v>
      </c>
      <c r="BG13">
        <v>100</v>
      </c>
      <c r="BH13">
        <v>100</v>
      </c>
      <c r="BI13">
        <v>100</v>
      </c>
      <c r="BJ13">
        <v>100</v>
      </c>
      <c r="BK13">
        <v>100</v>
      </c>
      <c r="BL13">
        <v>100</v>
      </c>
      <c r="BM13">
        <v>100</v>
      </c>
      <c r="BN13">
        <v>100</v>
      </c>
      <c r="BO13">
        <v>100</v>
      </c>
      <c r="BP13">
        <v>100</v>
      </c>
      <c r="BQ13">
        <v>100</v>
      </c>
      <c r="BR13">
        <v>100</v>
      </c>
      <c r="BS13">
        <v>100</v>
      </c>
      <c r="BT13">
        <v>100</v>
      </c>
      <c r="BU13">
        <v>100</v>
      </c>
      <c r="BV13">
        <v>100</v>
      </c>
      <c r="BW13">
        <v>100</v>
      </c>
      <c r="BX13">
        <v>100</v>
      </c>
      <c r="BY13">
        <v>100</v>
      </c>
      <c r="BZ13">
        <v>100</v>
      </c>
      <c r="CA13">
        <v>100</v>
      </c>
      <c r="CB13">
        <v>100</v>
      </c>
      <c r="CC13">
        <v>100</v>
      </c>
      <c r="CD13">
        <v>100</v>
      </c>
      <c r="CE13">
        <v>100</v>
      </c>
      <c r="CF13">
        <v>100</v>
      </c>
      <c r="CG13">
        <v>100</v>
      </c>
      <c r="CH13">
        <v>100</v>
      </c>
      <c r="CI13">
        <v>100</v>
      </c>
      <c r="CJ13">
        <v>100</v>
      </c>
      <c r="CK13">
        <v>100</v>
      </c>
      <c r="CL13">
        <v>100</v>
      </c>
      <c r="CM13">
        <v>100</v>
      </c>
      <c r="CN13">
        <v>100</v>
      </c>
      <c r="CO13">
        <v>100</v>
      </c>
      <c r="CP13">
        <v>100</v>
      </c>
      <c r="CQ13">
        <v>100</v>
      </c>
      <c r="CR13">
        <v>100</v>
      </c>
      <c r="CS13">
        <v>100</v>
      </c>
      <c r="CT13">
        <v>100</v>
      </c>
      <c r="CU13">
        <v>100</v>
      </c>
      <c r="CV13">
        <v>100</v>
      </c>
      <c r="CW13">
        <v>100</v>
      </c>
      <c r="CX13">
        <v>100</v>
      </c>
      <c r="CY13">
        <v>100</v>
      </c>
      <c r="CZ13">
        <v>100</v>
      </c>
      <c r="DA13">
        <v>100</v>
      </c>
      <c r="DB13">
        <v>100</v>
      </c>
      <c r="DC13">
        <v>100</v>
      </c>
      <c r="DD13">
        <v>100</v>
      </c>
      <c r="DE13">
        <v>100</v>
      </c>
      <c r="DF13">
        <v>100</v>
      </c>
      <c r="DG13">
        <v>100</v>
      </c>
      <c r="DH13">
        <v>100</v>
      </c>
      <c r="DI13">
        <v>100</v>
      </c>
      <c r="DJ13">
        <v>100</v>
      </c>
      <c r="DK13">
        <v>100</v>
      </c>
      <c r="DL13">
        <v>100</v>
      </c>
      <c r="DM13">
        <v>100.00000000000001</v>
      </c>
      <c r="DN13">
        <v>100.00000000000001</v>
      </c>
      <c r="DO13">
        <v>100.00000000000001</v>
      </c>
      <c r="DP13">
        <v>100.00000000000001</v>
      </c>
      <c r="DQ13">
        <v>100.00000000000001</v>
      </c>
      <c r="DR13">
        <v>100.00000000000001</v>
      </c>
      <c r="DS13">
        <v>100.00000000000001</v>
      </c>
      <c r="DT13">
        <v>100.00000000000001</v>
      </c>
      <c r="DU13">
        <v>100.00000000000001</v>
      </c>
      <c r="DV13">
        <v>100.00000000000001</v>
      </c>
      <c r="DW13">
        <v>100.00000000000001</v>
      </c>
      <c r="DX13">
        <v>100.00000000000001</v>
      </c>
      <c r="DY13">
        <v>100.00000000000001</v>
      </c>
      <c r="DZ13">
        <v>100.00000000000001</v>
      </c>
      <c r="EA13">
        <v>100.00000000000001</v>
      </c>
      <c r="EB13">
        <v>100.00000000000001</v>
      </c>
      <c r="EC13">
        <v>100.00000000000001</v>
      </c>
      <c r="ED13">
        <v>100.00000000000001</v>
      </c>
      <c r="EE13">
        <v>100</v>
      </c>
      <c r="EF13">
        <v>100.00000000000001</v>
      </c>
      <c r="EG13">
        <v>100.00000000000001</v>
      </c>
      <c r="EH13">
        <v>100.00000000000001</v>
      </c>
      <c r="EI13">
        <v>100.00000000000001</v>
      </c>
      <c r="EJ13">
        <v>100.00000000000001</v>
      </c>
      <c r="EK13">
        <v>100.00000000000001</v>
      </c>
      <c r="EL13">
        <v>100.00000000000001</v>
      </c>
      <c r="EM13">
        <v>100.00000000000001</v>
      </c>
      <c r="EN13">
        <v>100.00000000000001</v>
      </c>
      <c r="EO13">
        <v>100.00000000000001</v>
      </c>
      <c r="EP13">
        <v>100.00000000000001</v>
      </c>
      <c r="EQ13">
        <v>100.00000000000001</v>
      </c>
      <c r="ER13">
        <v>100.00000000000001</v>
      </c>
      <c r="ES13">
        <v>100.00000000000001</v>
      </c>
      <c r="ET13">
        <v>100.00000000000001</v>
      </c>
      <c r="EU13">
        <v>100.00000000000001</v>
      </c>
      <c r="EV13">
        <v>100.00000000000001</v>
      </c>
      <c r="EW13">
        <v>100.00000000000001</v>
      </c>
      <c r="EX13">
        <v>100.00000000000001</v>
      </c>
      <c r="EY13">
        <v>100.00000000000001</v>
      </c>
      <c r="EZ13">
        <v>100.00000000000001</v>
      </c>
      <c r="FA13">
        <v>100.00000000000001</v>
      </c>
      <c r="FB13">
        <v>100.00000000000001</v>
      </c>
      <c r="FC13">
        <v>100.00000000000001</v>
      </c>
      <c r="FD13">
        <v>103.85940098208945</v>
      </c>
      <c r="FE13">
        <v>104.23498428129888</v>
      </c>
      <c r="FF13">
        <v>104.51178013945707</v>
      </c>
      <c r="FG13">
        <v>105.49026226959411</v>
      </c>
      <c r="FH13">
        <v>108.90571817173513</v>
      </c>
      <c r="FI13" s="8">
        <v>111.82344707667433</v>
      </c>
      <c r="FJ13" s="11">
        <v>113.10842231885019</v>
      </c>
      <c r="FK13" s="14">
        <v>113.98245330633047</v>
      </c>
      <c r="FL13" s="17">
        <v>114.85450633478469</v>
      </c>
      <c r="FM13" s="20">
        <v>115.42074790332728</v>
      </c>
      <c r="FN13" s="25">
        <v>113.00146229959766</v>
      </c>
      <c r="FO13">
        <v>110.50677758325016</v>
      </c>
      <c r="FP13">
        <v>111.31631491310551</v>
      </c>
      <c r="FQ13" s="25">
        <f>'[1]index compilation'!U234/'[1]index compilation'!$E$234*[1]chaining!$FC$13</f>
        <v>112.34399912439541</v>
      </c>
      <c r="FR13" s="32">
        <v>112.57536951348933</v>
      </c>
      <c r="FS13" s="25">
        <f>'[2]index compilation'!U234/'[2]index compilation'!$E$234*[2]chaining!$FC$13</f>
        <v>112.63807312328333</v>
      </c>
      <c r="FT13" s="32">
        <v>112.71418655167366</v>
      </c>
      <c r="FU13" s="25" t="e">
        <f>'[3]index compilation'!Y234/'[3]index compilation'!$E$234*[3]chaining!$FC$13</f>
        <v>#REF!</v>
      </c>
      <c r="FV13" s="25" t="e">
        <f>'[4]index compilation'!X234/'[4]index compilation'!$E$234*[4]chaining!$FC$13</f>
        <v>#REF!</v>
      </c>
      <c r="FW13" s="32">
        <v>152.00301437749914</v>
      </c>
      <c r="FX13" s="32">
        <v>151.93122561570561</v>
      </c>
      <c r="FY13" s="32">
        <v>149.9995192947224</v>
      </c>
      <c r="FZ13" s="36">
        <v>149.99922450893575</v>
      </c>
      <c r="GA13" s="32">
        <v>149.99922450893575</v>
      </c>
      <c r="GB13">
        <v>149.99922450893575</v>
      </c>
      <c r="GC13" s="32">
        <v>149.99922450893575</v>
      </c>
      <c r="GD13" s="32">
        <v>149.99922450893575</v>
      </c>
      <c r="GE13" s="32">
        <v>149.99922450893575</v>
      </c>
      <c r="GF13" s="32">
        <v>149.99922450893575</v>
      </c>
      <c r="GG13" s="32">
        <v>149.99922450893575</v>
      </c>
      <c r="GH13" s="32">
        <v>184.79938049524864</v>
      </c>
      <c r="GI13" s="32">
        <v>184.88282721492348</v>
      </c>
      <c r="GJ13" s="32">
        <v>184.72801946087037</v>
      </c>
      <c r="GK13" s="32">
        <v>184.78203423634801</v>
      </c>
      <c r="GL13" s="32">
        <v>184.78203423634801</v>
      </c>
      <c r="GM13" s="32">
        <v>184.78203423634801</v>
      </c>
      <c r="GN13" s="32">
        <v>184.78203423634801</v>
      </c>
      <c r="GO13" s="32">
        <v>184.78203423634801</v>
      </c>
      <c r="GP13" s="32">
        <v>184.78203423634801</v>
      </c>
    </row>
    <row r="14" spans="1:198" x14ac:dyDescent="0.2">
      <c r="A14">
        <v>2</v>
      </c>
      <c r="B14" t="s">
        <v>25</v>
      </c>
      <c r="C14" t="s">
        <v>26</v>
      </c>
      <c r="D14">
        <v>109.98</v>
      </c>
      <c r="E14">
        <v>109.98</v>
      </c>
      <c r="F14">
        <v>114.39</v>
      </c>
      <c r="G14">
        <v>118.65</v>
      </c>
      <c r="H14">
        <v>117.37</v>
      </c>
      <c r="I14">
        <v>119.24</v>
      </c>
      <c r="J14">
        <v>119.49</v>
      </c>
      <c r="K14">
        <v>119.87</v>
      </c>
      <c r="L14">
        <v>121.67</v>
      </c>
      <c r="M14">
        <v>117.92</v>
      </c>
      <c r="N14">
        <v>116.77</v>
      </c>
      <c r="O14">
        <v>115.08</v>
      </c>
      <c r="P14">
        <v>115.86</v>
      </c>
      <c r="Q14">
        <v>121.47</v>
      </c>
      <c r="R14">
        <v>118.96</v>
      </c>
      <c r="S14">
        <v>114.7</v>
      </c>
      <c r="T14">
        <v>121.29</v>
      </c>
      <c r="U14">
        <v>121.25</v>
      </c>
      <c r="V14">
        <v>120.77</v>
      </c>
      <c r="W14">
        <v>121.21</v>
      </c>
      <c r="X14">
        <v>121.76</v>
      </c>
      <c r="Y14">
        <v>121.72</v>
      </c>
      <c r="Z14">
        <v>121.33</v>
      </c>
      <c r="AA14">
        <v>121.51</v>
      </c>
      <c r="AB14">
        <v>122.28</v>
      </c>
      <c r="AC14">
        <v>122.06</v>
      </c>
      <c r="AD14">
        <v>122</v>
      </c>
      <c r="AE14">
        <v>122.02</v>
      </c>
      <c r="AF14">
        <v>122.2</v>
      </c>
      <c r="AG14">
        <v>122.29</v>
      </c>
      <c r="AH14">
        <v>130.41999999999999</v>
      </c>
      <c r="AI14">
        <v>125.77</v>
      </c>
      <c r="AJ14">
        <v>125.76</v>
      </c>
      <c r="AK14">
        <v>125.77</v>
      </c>
      <c r="AL14">
        <v>125.67</v>
      </c>
      <c r="AM14">
        <v>125.66</v>
      </c>
      <c r="AN14">
        <v>121.44</v>
      </c>
      <c r="AO14">
        <v>133.77000000000001</v>
      </c>
      <c r="AP14">
        <v>134.06</v>
      </c>
      <c r="AQ14">
        <v>134.72999999999999</v>
      </c>
      <c r="AR14">
        <v>237.92</v>
      </c>
      <c r="AS14">
        <v>244.34</v>
      </c>
      <c r="AT14">
        <v>247.21</v>
      </c>
      <c r="AU14">
        <v>253.56</v>
      </c>
      <c r="AV14">
        <v>252.81</v>
      </c>
      <c r="AW14">
        <v>250.91</v>
      </c>
      <c r="AX14">
        <v>243.45</v>
      </c>
      <c r="AY14">
        <v>243.33</v>
      </c>
      <c r="AZ14">
        <v>251.51</v>
      </c>
      <c r="BA14">
        <v>252.52</v>
      </c>
      <c r="BB14">
        <v>252.12</v>
      </c>
      <c r="BC14">
        <v>256.76</v>
      </c>
      <c r="BD14">
        <v>255.3</v>
      </c>
      <c r="BE14">
        <v>258.99</v>
      </c>
      <c r="BF14">
        <v>261.18</v>
      </c>
      <c r="BG14">
        <v>261.68</v>
      </c>
      <c r="BH14">
        <v>260.17</v>
      </c>
      <c r="BI14">
        <v>260.75</v>
      </c>
      <c r="BJ14">
        <v>255.75</v>
      </c>
      <c r="BK14">
        <v>256.49</v>
      </c>
      <c r="BL14">
        <v>261.33</v>
      </c>
      <c r="BM14">
        <v>261.36</v>
      </c>
      <c r="BN14">
        <v>261.64999999999998</v>
      </c>
      <c r="BO14">
        <v>261.37</v>
      </c>
      <c r="BP14">
        <v>262.79000000000002</v>
      </c>
      <c r="BQ14">
        <v>266.52</v>
      </c>
      <c r="BR14">
        <v>267.10000000000002</v>
      </c>
      <c r="BS14">
        <v>266.32</v>
      </c>
      <c r="BT14">
        <v>265.32</v>
      </c>
      <c r="BU14">
        <v>265.81</v>
      </c>
      <c r="BV14">
        <v>264.2</v>
      </c>
      <c r="BW14">
        <v>264.97000000000003</v>
      </c>
      <c r="BX14">
        <v>267.27999999999997</v>
      </c>
      <c r="BY14">
        <v>268.64</v>
      </c>
      <c r="BZ14">
        <v>268.89999999999998</v>
      </c>
      <c r="CA14">
        <v>269.81</v>
      </c>
      <c r="CB14">
        <v>271.89</v>
      </c>
      <c r="CC14">
        <v>273.41000000000003</v>
      </c>
      <c r="CD14">
        <v>270.04000000000002</v>
      </c>
      <c r="CE14">
        <v>268.99</v>
      </c>
      <c r="CF14">
        <v>269.43</v>
      </c>
      <c r="CG14">
        <v>266.49</v>
      </c>
      <c r="CH14">
        <v>266.94</v>
      </c>
      <c r="CI14">
        <v>270.57</v>
      </c>
      <c r="CJ14">
        <v>273.97000000000003</v>
      </c>
      <c r="CK14">
        <v>275.22000000000003</v>
      </c>
      <c r="CL14">
        <v>275.22000000000003</v>
      </c>
      <c r="CM14">
        <v>276.48</v>
      </c>
      <c r="CN14">
        <v>281.39</v>
      </c>
      <c r="CO14">
        <v>279.5</v>
      </c>
      <c r="CP14">
        <v>293.23</v>
      </c>
      <c r="CQ14">
        <v>296.86</v>
      </c>
      <c r="CR14">
        <v>299.27999999999997</v>
      </c>
      <c r="CS14">
        <v>301.45999999999998</v>
      </c>
      <c r="CT14">
        <v>302.42</v>
      </c>
      <c r="CU14">
        <v>304.52999999999997</v>
      </c>
      <c r="CV14">
        <v>308.5</v>
      </c>
      <c r="CW14">
        <v>309.19</v>
      </c>
      <c r="CX14">
        <v>316.44</v>
      </c>
      <c r="CY14">
        <v>321.86</v>
      </c>
      <c r="CZ14">
        <v>321.74</v>
      </c>
      <c r="DA14">
        <v>328.14</v>
      </c>
      <c r="DB14">
        <v>329.98</v>
      </c>
      <c r="DC14">
        <v>317.7</v>
      </c>
      <c r="DD14">
        <v>322.24</v>
      </c>
      <c r="DE14">
        <v>321.52</v>
      </c>
      <c r="DF14">
        <v>319.88</v>
      </c>
      <c r="DG14">
        <v>316.69</v>
      </c>
      <c r="DH14">
        <v>296.27999999999997</v>
      </c>
      <c r="DI14">
        <v>297.97000000000003</v>
      </c>
      <c r="DJ14">
        <v>302.27</v>
      </c>
      <c r="DK14">
        <v>299.87432868857701</v>
      </c>
      <c r="DL14">
        <v>299.87432868857701</v>
      </c>
      <c r="DM14">
        <v>312.61721795168091</v>
      </c>
      <c r="DN14">
        <v>304.31155301944449</v>
      </c>
      <c r="DO14">
        <v>331.54691525499641</v>
      </c>
      <c r="DP14">
        <v>332.58728680030094</v>
      </c>
      <c r="DQ14">
        <v>332.39749757123184</v>
      </c>
      <c r="DR14">
        <v>331.47933518261522</v>
      </c>
      <c r="DS14">
        <v>333.11891087657341</v>
      </c>
      <c r="DT14">
        <v>334.88400999826388</v>
      </c>
      <c r="DU14">
        <v>336.15641011482444</v>
      </c>
      <c r="DV14">
        <v>336.15641011482444</v>
      </c>
      <c r="DW14">
        <v>336.74035709720414</v>
      </c>
      <c r="DX14">
        <v>336.74035709720414</v>
      </c>
      <c r="DY14">
        <v>339.81909393762407</v>
      </c>
      <c r="DZ14">
        <v>342.73377282428351</v>
      </c>
      <c r="EA14">
        <v>345.50734664351904</v>
      </c>
      <c r="EB14">
        <v>347.49563148983856</v>
      </c>
      <c r="EC14">
        <v>361.31636951458574</v>
      </c>
      <c r="ED14">
        <v>356.18949549764056</v>
      </c>
      <c r="EE14">
        <v>355.43</v>
      </c>
      <c r="EF14">
        <v>363.28725878658764</v>
      </c>
      <c r="EG14">
        <v>363.28725878658759</v>
      </c>
      <c r="EH14">
        <v>376.85937140413296</v>
      </c>
      <c r="EI14">
        <v>375.87074109434712</v>
      </c>
      <c r="EJ14">
        <v>370.07810148275956</v>
      </c>
      <c r="EK14">
        <v>404.35478845108196</v>
      </c>
      <c r="EL14">
        <v>416.50586868584463</v>
      </c>
      <c r="EM14">
        <v>424.88572837239525</v>
      </c>
      <c r="EN14">
        <v>435.29818855560325</v>
      </c>
      <c r="EO14">
        <v>435.29818855560325</v>
      </c>
      <c r="EP14">
        <v>437.42752322202074</v>
      </c>
      <c r="EQ14">
        <v>443.72440497113661</v>
      </c>
      <c r="ER14">
        <v>471.06150856187344</v>
      </c>
      <c r="ES14">
        <v>473.2329048478685</v>
      </c>
      <c r="ET14">
        <v>461.48197353815783</v>
      </c>
      <c r="EU14">
        <v>451.6657867794998</v>
      </c>
      <c r="EV14">
        <v>450.08172839145806</v>
      </c>
      <c r="EW14">
        <v>502.05050594984135</v>
      </c>
      <c r="EX14">
        <v>503.14127200768775</v>
      </c>
      <c r="EY14">
        <v>558.97679168658033</v>
      </c>
      <c r="EZ14">
        <v>560.26664452727266</v>
      </c>
      <c r="FA14">
        <v>546.06019131560288</v>
      </c>
      <c r="FB14">
        <v>581.81645986069248</v>
      </c>
      <c r="FC14">
        <v>609.10314692319469</v>
      </c>
      <c r="FD14">
        <v>545.7121490615059</v>
      </c>
      <c r="FE14">
        <v>537.81891531170652</v>
      </c>
      <c r="FF14">
        <v>631.00741407638372</v>
      </c>
      <c r="FG14">
        <v>541.63643126114903</v>
      </c>
      <c r="FH14">
        <v>595.7348651192134</v>
      </c>
      <c r="FI14" s="8">
        <v>685.56481460584916</v>
      </c>
      <c r="FJ14" s="11">
        <v>724.2462381363373</v>
      </c>
      <c r="FK14" s="14">
        <v>761.10052723103752</v>
      </c>
      <c r="FL14" s="17">
        <v>761.10052723103752</v>
      </c>
      <c r="FM14" s="20">
        <v>782.95679272541611</v>
      </c>
      <c r="FN14" s="25">
        <v>784.21761011677211</v>
      </c>
      <c r="FO14">
        <v>771.12150826565892</v>
      </c>
      <c r="FP14">
        <v>749.22103339727494</v>
      </c>
      <c r="FQ14" s="25">
        <f>'[1]index compilation'!U242/'[1]index compilation'!$E$242*[1]chaining!$FC$14</f>
        <v>777.97619696335914</v>
      </c>
      <c r="FR14" s="32">
        <v>828.62556706204259</v>
      </c>
      <c r="FS14" s="25">
        <f>'[2]index compilation'!U242/'[2]index compilation'!$E$242*[2]chaining!$FC$14</f>
        <v>757.41012646500576</v>
      </c>
      <c r="FT14" s="32">
        <v>757.41012646500576</v>
      </c>
      <c r="FU14" s="25" t="e">
        <f>'[3]index compilation'!Y242/'[3]index compilation'!$E$242*[3]chaining!$FC$14</f>
        <v>#REF!</v>
      </c>
      <c r="FV14" s="25" t="e">
        <f>'[4]index compilation'!X242/'[4]index compilation'!$E$242*[4]chaining!$FC$14</f>
        <v>#REF!</v>
      </c>
      <c r="FW14" s="32">
        <v>859.78524299238973</v>
      </c>
      <c r="FX14" s="32">
        <v>873.14104408503079</v>
      </c>
      <c r="FY14" s="32">
        <v>914.26157065002417</v>
      </c>
      <c r="FZ14" s="36">
        <v>865.4855196803062</v>
      </c>
      <c r="GA14" s="32">
        <v>863.96543228918085</v>
      </c>
      <c r="GB14">
        <v>851.53222533626422</v>
      </c>
      <c r="GC14" s="32">
        <v>858.97749350381036</v>
      </c>
      <c r="GD14" s="32">
        <v>908.88589449246206</v>
      </c>
      <c r="GE14" s="32">
        <v>951.82856181828686</v>
      </c>
      <c r="GF14" s="32">
        <v>996.72065883310177</v>
      </c>
      <c r="GG14" s="32">
        <v>1059.3236668991783</v>
      </c>
      <c r="GH14" s="32">
        <v>1079.3021945005401</v>
      </c>
      <c r="GI14" s="32">
        <v>1079.3021945005401</v>
      </c>
      <c r="GJ14" s="32">
        <v>1079.3021945005401</v>
      </c>
      <c r="GK14" s="32">
        <v>1079.3021945005401</v>
      </c>
      <c r="GL14" s="32">
        <v>1123.7885321673398</v>
      </c>
      <c r="GM14" s="32">
        <v>1140.7229308014</v>
      </c>
      <c r="GN14" s="32">
        <v>1138.3385187681856</v>
      </c>
      <c r="GO14" s="32">
        <v>1138.3385187681856</v>
      </c>
      <c r="GP14" s="32">
        <v>1157.9573251977847</v>
      </c>
    </row>
    <row r="15" spans="1:198" x14ac:dyDescent="0.2">
      <c r="A15">
        <v>2</v>
      </c>
      <c r="B15" t="s">
        <v>27</v>
      </c>
      <c r="C15" t="s">
        <v>28</v>
      </c>
      <c r="D15">
        <v>106.84</v>
      </c>
      <c r="E15">
        <v>108.1</v>
      </c>
      <c r="F15">
        <v>103.25</v>
      </c>
      <c r="G15">
        <v>103.71</v>
      </c>
      <c r="H15">
        <v>102.4</v>
      </c>
      <c r="I15">
        <v>105.25</v>
      </c>
      <c r="J15">
        <v>107.91</v>
      </c>
      <c r="K15">
        <v>109.18</v>
      </c>
      <c r="L15">
        <v>109.19</v>
      </c>
      <c r="M15">
        <v>109.46</v>
      </c>
      <c r="N15">
        <v>107.59</v>
      </c>
      <c r="O15">
        <v>106.51</v>
      </c>
      <c r="P15">
        <v>113.35</v>
      </c>
      <c r="Q15">
        <v>109.18</v>
      </c>
      <c r="R15">
        <v>109</v>
      </c>
      <c r="S15">
        <v>107.6</v>
      </c>
      <c r="T15">
        <v>106.02</v>
      </c>
      <c r="U15">
        <v>107.38</v>
      </c>
      <c r="V15">
        <v>106.49</v>
      </c>
      <c r="W15">
        <v>108.5</v>
      </c>
      <c r="X15">
        <v>107.32</v>
      </c>
      <c r="Y15">
        <v>107.21</v>
      </c>
      <c r="Z15">
        <v>106.34</v>
      </c>
      <c r="AA15">
        <v>114.73</v>
      </c>
      <c r="AB15">
        <v>119.07</v>
      </c>
      <c r="AC15">
        <v>117.46</v>
      </c>
      <c r="AD15">
        <v>117.37</v>
      </c>
      <c r="AE15">
        <v>117.62</v>
      </c>
      <c r="AF15">
        <v>115.2</v>
      </c>
      <c r="AG15">
        <v>116.69</v>
      </c>
      <c r="AH15">
        <v>116.7</v>
      </c>
      <c r="AI15">
        <v>119.71</v>
      </c>
      <c r="AJ15">
        <v>118.63</v>
      </c>
      <c r="AK15">
        <v>117.58</v>
      </c>
      <c r="AL15">
        <v>117.41</v>
      </c>
      <c r="AM15">
        <v>117.18</v>
      </c>
      <c r="AN15">
        <v>119.65</v>
      </c>
      <c r="AO15">
        <v>119.7</v>
      </c>
      <c r="AP15">
        <v>117.94</v>
      </c>
      <c r="AQ15">
        <v>115.8</v>
      </c>
      <c r="AR15">
        <v>126.73</v>
      </c>
      <c r="AS15">
        <v>131.83000000000001</v>
      </c>
      <c r="AT15">
        <v>133.84</v>
      </c>
      <c r="AU15">
        <v>136.91999999999999</v>
      </c>
      <c r="AV15">
        <v>136.65</v>
      </c>
      <c r="AW15">
        <v>133.63999999999999</v>
      </c>
      <c r="AX15">
        <v>129.88</v>
      </c>
      <c r="AY15">
        <v>129.82</v>
      </c>
      <c r="AZ15">
        <v>135.79</v>
      </c>
      <c r="BA15">
        <v>135.19999999999999</v>
      </c>
      <c r="BB15">
        <v>133.83000000000001</v>
      </c>
      <c r="BC15">
        <v>132.66999999999999</v>
      </c>
      <c r="BD15">
        <v>131.84</v>
      </c>
      <c r="BE15">
        <v>133.52000000000001</v>
      </c>
      <c r="BF15">
        <v>134.29</v>
      </c>
      <c r="BG15">
        <v>135.38</v>
      </c>
      <c r="BH15">
        <v>134.54</v>
      </c>
      <c r="BI15">
        <v>134.31</v>
      </c>
      <c r="BJ15">
        <v>130.05000000000001</v>
      </c>
      <c r="BK15">
        <v>130.37</v>
      </c>
      <c r="BL15">
        <v>133.31</v>
      </c>
      <c r="BM15">
        <v>128.26</v>
      </c>
      <c r="BN15">
        <v>128.80000000000001</v>
      </c>
      <c r="BO15">
        <v>129.59</v>
      </c>
      <c r="BP15">
        <v>135.38999999999999</v>
      </c>
      <c r="BQ15">
        <v>135.86000000000001</v>
      </c>
      <c r="BR15">
        <v>135.54</v>
      </c>
      <c r="BS15">
        <v>135.03</v>
      </c>
      <c r="BT15">
        <v>134.77000000000001</v>
      </c>
      <c r="BU15">
        <v>132.01</v>
      </c>
      <c r="BV15">
        <v>134.32</v>
      </c>
      <c r="BW15">
        <v>134.57</v>
      </c>
      <c r="BX15">
        <v>135.36000000000001</v>
      </c>
      <c r="BY15">
        <v>136.79</v>
      </c>
      <c r="BZ15">
        <v>136.94</v>
      </c>
      <c r="CA15">
        <v>137.44</v>
      </c>
      <c r="CB15">
        <v>138.25</v>
      </c>
      <c r="CC15">
        <v>139.78</v>
      </c>
      <c r="CD15">
        <v>137.44</v>
      </c>
      <c r="CE15">
        <v>137.05000000000001</v>
      </c>
      <c r="CF15">
        <v>136.55000000000001</v>
      </c>
      <c r="CG15">
        <v>142.69999999999999</v>
      </c>
      <c r="CH15">
        <v>142.69999999999999</v>
      </c>
      <c r="CI15">
        <v>141.63</v>
      </c>
      <c r="CJ15">
        <v>142.63999999999999</v>
      </c>
      <c r="CK15">
        <v>144.24</v>
      </c>
      <c r="CL15">
        <v>144.19999999999999</v>
      </c>
      <c r="CM15">
        <v>144.74</v>
      </c>
      <c r="CN15">
        <v>144.15</v>
      </c>
      <c r="CO15">
        <v>145.36000000000001</v>
      </c>
      <c r="CP15">
        <v>146.04</v>
      </c>
      <c r="CQ15">
        <v>148.04</v>
      </c>
      <c r="CR15">
        <v>150.35</v>
      </c>
      <c r="CS15">
        <v>150.88999999999999</v>
      </c>
      <c r="CT15">
        <v>151.63</v>
      </c>
      <c r="CU15">
        <v>164.04</v>
      </c>
      <c r="CV15">
        <v>164.42</v>
      </c>
      <c r="CW15">
        <v>164.58</v>
      </c>
      <c r="CX15">
        <v>171.19</v>
      </c>
      <c r="CY15">
        <v>173.55</v>
      </c>
      <c r="CZ15">
        <v>173.65</v>
      </c>
      <c r="DA15">
        <v>179.97</v>
      </c>
      <c r="DB15">
        <v>168.52</v>
      </c>
      <c r="DC15">
        <v>166.67</v>
      </c>
      <c r="DD15">
        <v>185.2</v>
      </c>
      <c r="DE15">
        <v>184.05</v>
      </c>
      <c r="DF15">
        <v>170.42</v>
      </c>
      <c r="DG15">
        <v>168.2</v>
      </c>
      <c r="DH15">
        <v>171.06</v>
      </c>
      <c r="DI15">
        <v>172.44</v>
      </c>
      <c r="DJ15">
        <v>185.33</v>
      </c>
      <c r="DK15">
        <v>172.53605564122199</v>
      </c>
      <c r="DL15">
        <v>174.28896729795801</v>
      </c>
      <c r="DM15">
        <v>178.91189944878087</v>
      </c>
      <c r="DN15">
        <v>176.45673619228097</v>
      </c>
      <c r="DO15">
        <v>180.52070546790162</v>
      </c>
      <c r="DP15">
        <v>193.15269705241082</v>
      </c>
      <c r="DQ15">
        <v>194.67877366835552</v>
      </c>
      <c r="DR15">
        <v>191.1960521512938</v>
      </c>
      <c r="DS15">
        <v>192.604678669397</v>
      </c>
      <c r="DT15">
        <v>188.47741609257167</v>
      </c>
      <c r="DU15">
        <v>190.09597578812915</v>
      </c>
      <c r="DV15">
        <v>190.09597578812915</v>
      </c>
      <c r="DW15">
        <v>191.44655732542751</v>
      </c>
      <c r="DX15">
        <v>190.4186572986967</v>
      </c>
      <c r="DY15">
        <v>195.54556217979598</v>
      </c>
      <c r="DZ15">
        <v>198.1039182458079</v>
      </c>
      <c r="EA15">
        <v>203.22139122489438</v>
      </c>
      <c r="EB15">
        <v>204.92982141047685</v>
      </c>
      <c r="EC15">
        <v>205.95176786056649</v>
      </c>
      <c r="ED15">
        <v>207.95117746162032</v>
      </c>
      <c r="EE15">
        <v>210.9</v>
      </c>
      <c r="EF15">
        <v>216.91269256847679</v>
      </c>
      <c r="EG15">
        <v>215.18814333252678</v>
      </c>
      <c r="EH15">
        <v>217.10499753021358</v>
      </c>
      <c r="EI15">
        <v>218.57524779395163</v>
      </c>
      <c r="EJ15">
        <v>225.04704559125685</v>
      </c>
      <c r="EK15">
        <v>231.10848529915202</v>
      </c>
      <c r="EL15">
        <v>240.45322929531864</v>
      </c>
      <c r="EM15">
        <v>247.33140189640153</v>
      </c>
      <c r="EN15">
        <v>251.24911625485061</v>
      </c>
      <c r="EO15">
        <v>252.43581497209095</v>
      </c>
      <c r="EP15">
        <v>255.07684502083697</v>
      </c>
      <c r="EQ15">
        <v>257.87280703841964</v>
      </c>
      <c r="ER15">
        <v>256.24450610266291</v>
      </c>
      <c r="ES15">
        <v>262.38773984553774</v>
      </c>
      <c r="ET15">
        <v>267.56385550124162</v>
      </c>
      <c r="EU15">
        <v>278.76971365299437</v>
      </c>
      <c r="EV15">
        <v>281.02134224040037</v>
      </c>
      <c r="EW15">
        <v>290.42474571918541</v>
      </c>
      <c r="EX15">
        <v>307.53340992869278</v>
      </c>
      <c r="EY15">
        <v>308.5724291068658</v>
      </c>
      <c r="EZ15">
        <v>311.55771612456738</v>
      </c>
      <c r="FA15">
        <v>325.81082817078573</v>
      </c>
      <c r="FB15">
        <v>323.0447616000323</v>
      </c>
      <c r="FC15">
        <v>325.47279939044938</v>
      </c>
      <c r="FD15">
        <v>332.48614179613622</v>
      </c>
      <c r="FE15">
        <v>339.02648494504842</v>
      </c>
      <c r="FF15">
        <v>361.87581819704997</v>
      </c>
      <c r="FG15">
        <v>382.31759158486403</v>
      </c>
      <c r="FH15">
        <v>401.13251323711199</v>
      </c>
      <c r="FI15" s="8">
        <v>429.88712512904937</v>
      </c>
      <c r="FJ15" s="11">
        <v>420.74602093645893</v>
      </c>
      <c r="FK15" s="14">
        <v>423.7801126508208</v>
      </c>
      <c r="FL15" s="17">
        <v>435.40083664044579</v>
      </c>
      <c r="FM15" s="20">
        <v>445.35055296662381</v>
      </c>
      <c r="FN15" s="25">
        <v>406.59072745633443</v>
      </c>
      <c r="FO15">
        <v>388.10779388521297</v>
      </c>
      <c r="FP15">
        <v>405.41264906007859</v>
      </c>
      <c r="FQ15" s="25">
        <f>'[1]index compilation'!U248/'[1]index compilation'!$E$248*[1]chaining!$FC$15</f>
        <v>413.27321220999079</v>
      </c>
      <c r="FR15" s="32">
        <v>415.8971931585362</v>
      </c>
      <c r="FS15" s="25">
        <f>'[2]index compilation'!U248/'[2]index compilation'!$E$248*[2]chaining!$FC$15</f>
        <v>412.62970613485277</v>
      </c>
      <c r="FT15" s="32">
        <v>419.60075818096266</v>
      </c>
      <c r="FU15" s="25" t="e">
        <f>'[3]index compilation'!Y248/'[3]index compilation'!$E$248*[3]chaining!$FC$15</f>
        <v>#REF!</v>
      </c>
      <c r="FV15" s="25" t="e">
        <f>'[4]index compilation'!X248/'[4]index compilation'!$E$248*[4]chaining!$FC$15</f>
        <v>#REF!</v>
      </c>
      <c r="FW15" s="32">
        <v>415.05323113940631</v>
      </c>
      <c r="FX15" s="32">
        <v>422.83738459681825</v>
      </c>
      <c r="FY15" s="32">
        <v>412.00892474754215</v>
      </c>
      <c r="FZ15" s="36">
        <v>354.75220775377068</v>
      </c>
      <c r="GA15" s="32">
        <v>350.2578126385489</v>
      </c>
      <c r="GB15">
        <v>366.85738516860789</v>
      </c>
      <c r="GC15" s="32">
        <v>375.57917798588568</v>
      </c>
      <c r="GD15" s="32">
        <v>380.72269826723368</v>
      </c>
      <c r="GE15" s="32">
        <v>367.49947657960644</v>
      </c>
      <c r="GF15" s="32">
        <v>365.6379803868989</v>
      </c>
      <c r="GG15" s="32">
        <v>366.42433998405068</v>
      </c>
      <c r="GH15" s="32">
        <v>371.15361033664988</v>
      </c>
      <c r="GI15" s="32">
        <v>373.13586228500935</v>
      </c>
      <c r="GJ15" s="32">
        <v>405.72697092916991</v>
      </c>
      <c r="GK15" s="32">
        <v>386.33107530604531</v>
      </c>
      <c r="GL15" s="32">
        <v>349.58217155355658</v>
      </c>
      <c r="GM15" s="32">
        <v>337.83291785206933</v>
      </c>
      <c r="GN15" s="32">
        <v>357.63688506384057</v>
      </c>
      <c r="GO15" s="32">
        <v>364.09121339609749</v>
      </c>
      <c r="GP15" s="32">
        <v>371.52757903012406</v>
      </c>
    </row>
    <row r="16" spans="1:198" x14ac:dyDescent="0.2">
      <c r="FL16" s="16"/>
      <c r="FN16" s="24"/>
      <c r="FQ16" s="24"/>
      <c r="FR16" s="32"/>
      <c r="FS16" s="24"/>
      <c r="FT16" s="32"/>
      <c r="FW16" s="32"/>
      <c r="FX16" s="32"/>
      <c r="FY16" s="31"/>
      <c r="GA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</row>
    <row r="17" spans="3:198" x14ac:dyDescent="0.2">
      <c r="FL17" s="16"/>
      <c r="FN17" s="24"/>
      <c r="FQ17" s="24"/>
      <c r="FR17" s="32"/>
      <c r="FS17" s="24"/>
      <c r="FT17" s="32"/>
      <c r="FW17" s="32"/>
      <c r="FX17" s="32"/>
      <c r="FY17" s="31"/>
      <c r="GA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</row>
    <row r="18" spans="3:198" x14ac:dyDescent="0.2">
      <c r="C18" t="s">
        <v>29</v>
      </c>
      <c r="DT18">
        <v>247.43518501422895</v>
      </c>
      <c r="DU18">
        <v>244.39943068412819</v>
      </c>
      <c r="DV18">
        <v>255.67813054098312</v>
      </c>
      <c r="DW18">
        <v>249.42396748979021</v>
      </c>
      <c r="DX18">
        <v>251.14856044906099</v>
      </c>
      <c r="DY18">
        <v>264.45051370643256</v>
      </c>
      <c r="DZ18">
        <v>269.40583318627296</v>
      </c>
      <c r="EA18">
        <v>272.67022696835755</v>
      </c>
      <c r="EB18">
        <v>277.67811546796065</v>
      </c>
      <c r="EC18">
        <v>282.95546008543442</v>
      </c>
      <c r="ED18">
        <v>283.89199021137057</v>
      </c>
      <c r="EE18">
        <v>287.76600000000002</v>
      </c>
      <c r="EF18">
        <v>292.21014013537945</v>
      </c>
      <c r="EG18">
        <v>287.10937035009181</v>
      </c>
      <c r="EH18">
        <v>287.63445142879539</v>
      </c>
      <c r="EI18">
        <v>285.50141057406728</v>
      </c>
      <c r="EJ18">
        <v>289.10848143047963</v>
      </c>
      <c r="EK18">
        <v>296.80709830952753</v>
      </c>
      <c r="EL18">
        <v>303.33896142839222</v>
      </c>
      <c r="EM18">
        <v>310.58094742222056</v>
      </c>
      <c r="EN18">
        <v>315.50831154900794</v>
      </c>
      <c r="EO18">
        <v>316.66387361637368</v>
      </c>
      <c r="EP18">
        <v>320.41485315285018</v>
      </c>
      <c r="EQ18">
        <v>323.47982495858025</v>
      </c>
      <c r="ER18">
        <v>330.59596077270055</v>
      </c>
      <c r="ES18">
        <v>332.10593120035594</v>
      </c>
      <c r="ET18">
        <v>340.06373293832849</v>
      </c>
      <c r="EU18">
        <v>347.51385717395965</v>
      </c>
      <c r="EV18">
        <v>350.028813877777</v>
      </c>
      <c r="EW18">
        <v>365.12937366742966</v>
      </c>
      <c r="EX18">
        <v>382.37156463135744</v>
      </c>
      <c r="EY18">
        <v>384.92984261865098</v>
      </c>
      <c r="EZ18">
        <v>394.74227276763924</v>
      </c>
      <c r="FA18">
        <v>395.72717330962126</v>
      </c>
      <c r="FB18">
        <v>399.52129741715351</v>
      </c>
      <c r="FC18">
        <v>407.12174954084361</v>
      </c>
      <c r="FD18">
        <v>408.4803014614875</v>
      </c>
      <c r="FE18">
        <v>413.46697860907761</v>
      </c>
      <c r="FF18">
        <v>420.82693615355208</v>
      </c>
      <c r="FG18">
        <v>428.28052817388999</v>
      </c>
      <c r="FH18">
        <v>446.62458966569949</v>
      </c>
      <c r="FI18" s="8">
        <v>482.42925283016706</v>
      </c>
      <c r="FJ18" s="12">
        <v>501.65209476412332</v>
      </c>
      <c r="FK18" s="14">
        <v>517.10313115040594</v>
      </c>
      <c r="FL18" s="17">
        <v>520.2186323006166</v>
      </c>
      <c r="FM18" s="20">
        <v>520.33746276919283</v>
      </c>
      <c r="FN18" s="25">
        <v>514.93195763304232</v>
      </c>
      <c r="FO18">
        <v>494.90482306911821</v>
      </c>
      <c r="FP18">
        <v>498.02287229015781</v>
      </c>
      <c r="FQ18" s="25">
        <f>'[1]index compilation'!U279/'[1]index compilation'!$E$279*[1]chaining!$FC$18</f>
        <v>508.52639626711374</v>
      </c>
      <c r="FR18" s="32">
        <v>508.4606596908385</v>
      </c>
      <c r="FS18" s="25">
        <f>'[2]index compilation'!U279/'[2]index compilation'!$E$279*[2]chaining!$FC$18</f>
        <v>510.59175473946783</v>
      </c>
      <c r="FT18" s="32">
        <v>528.38172050885623</v>
      </c>
      <c r="FU18" s="25" t="e">
        <f>'[3]index compilation'!Y279/'[3]index compilation'!$E$279*[3]chaining!$FC$18</f>
        <v>#REF!</v>
      </c>
      <c r="FV18" s="25" t="e">
        <f>'[4]index compilation'!X279/'[4]index compilation'!$E$279*[4]chaining!$FC$18</f>
        <v>#REF!</v>
      </c>
      <c r="FW18" s="32">
        <v>552.47168220332344</v>
      </c>
      <c r="FX18" s="32">
        <v>563.74790731189057</v>
      </c>
      <c r="FY18" s="32">
        <v>560.43190712022704</v>
      </c>
      <c r="FZ18" s="36">
        <v>536.33018938106318</v>
      </c>
      <c r="GA18" s="32">
        <v>522.79357201026062</v>
      </c>
      <c r="GB18">
        <v>518.04896705814315</v>
      </c>
      <c r="GC18" s="32">
        <v>508.62701013575048</v>
      </c>
      <c r="GD18" s="32">
        <v>517.54099893838134</v>
      </c>
      <c r="GE18" s="32">
        <v>514.53333307606761</v>
      </c>
      <c r="GF18" s="32">
        <v>507.84495746003091</v>
      </c>
      <c r="GG18" s="32">
        <v>512.02319972118698</v>
      </c>
      <c r="GH18" s="32">
        <v>527.79657718396675</v>
      </c>
      <c r="GI18" s="32">
        <v>532.09113819028425</v>
      </c>
      <c r="GJ18" s="32">
        <v>540.65291383048327</v>
      </c>
      <c r="GK18" s="32">
        <v>527.41902961247285</v>
      </c>
      <c r="GL18" s="32">
        <v>497.31996739251787</v>
      </c>
      <c r="GM18" s="32">
        <v>489.16915929630079</v>
      </c>
      <c r="GN18" s="32">
        <v>491.61647779359129</v>
      </c>
      <c r="GO18" s="32">
        <v>492.18330996919298</v>
      </c>
      <c r="GP18" s="32">
        <v>503.26796703255172</v>
      </c>
    </row>
    <row r="19" spans="3:198" x14ac:dyDescent="0.2">
      <c r="C19" t="s">
        <v>30</v>
      </c>
      <c r="DT19">
        <v>238.67063711725478</v>
      </c>
      <c r="DU19">
        <v>235.80375161305091</v>
      </c>
      <c r="DV19">
        <v>235.72907253699759</v>
      </c>
      <c r="DW19">
        <v>240.97461753136295</v>
      </c>
      <c r="DX19">
        <v>238.41224056524428</v>
      </c>
      <c r="DY19">
        <v>250.54266749433424</v>
      </c>
      <c r="DZ19">
        <v>258.38796342172833</v>
      </c>
      <c r="EA19">
        <v>258.27071092427929</v>
      </c>
      <c r="EB19">
        <v>257.0784716921217</v>
      </c>
      <c r="EC19">
        <v>260.4501933851127</v>
      </c>
      <c r="ED19">
        <v>262.10060515060758</v>
      </c>
      <c r="EE19">
        <v>261.60300000000001</v>
      </c>
      <c r="EF19">
        <v>263.29106426598901</v>
      </c>
      <c r="EG19">
        <v>274.34182245220342</v>
      </c>
      <c r="EH19">
        <v>276.12386655250577</v>
      </c>
      <c r="EI19">
        <v>276.98707051523201</v>
      </c>
      <c r="EJ19">
        <v>280.39294848348771</v>
      </c>
      <c r="EK19">
        <v>288.93187333173211</v>
      </c>
      <c r="EL19">
        <v>295.10313700961552</v>
      </c>
      <c r="EM19">
        <v>300.40611494619685</v>
      </c>
      <c r="EN19">
        <v>303.13846764008974</v>
      </c>
      <c r="EO19">
        <v>304.92462426481694</v>
      </c>
      <c r="EP19">
        <v>310.69426985945256</v>
      </c>
      <c r="EQ19">
        <v>315.18042433801838</v>
      </c>
      <c r="ER19">
        <v>323.15264747736614</v>
      </c>
      <c r="ES19">
        <v>324.06884917206378</v>
      </c>
      <c r="ET19">
        <v>330.14060893052982</v>
      </c>
      <c r="EU19">
        <v>333.42164379473218</v>
      </c>
      <c r="EV19">
        <v>338.18813314472908</v>
      </c>
      <c r="EW19">
        <v>360.18586979340921</v>
      </c>
      <c r="EX19">
        <v>370.76520227379456</v>
      </c>
      <c r="EY19">
        <v>381.79810558419035</v>
      </c>
      <c r="EZ19">
        <v>384.02385988986117</v>
      </c>
      <c r="FA19">
        <v>387.85641548636738</v>
      </c>
      <c r="FB19">
        <v>397.42350151043627</v>
      </c>
      <c r="FC19">
        <v>407.29357349279718</v>
      </c>
      <c r="FD19">
        <v>380.07719801578793</v>
      </c>
      <c r="FE19">
        <v>374.35544160876032</v>
      </c>
      <c r="FF19">
        <v>405.41385440637862</v>
      </c>
      <c r="FG19">
        <v>397.33398773116375</v>
      </c>
      <c r="FH19">
        <v>422.81787038620905</v>
      </c>
      <c r="FI19" s="8">
        <v>447.42857644167162</v>
      </c>
      <c r="FJ19" s="12">
        <v>463.7553520546129</v>
      </c>
      <c r="FK19" s="14">
        <v>480.38534505270434</v>
      </c>
      <c r="FL19" s="17">
        <v>485.17503308268186</v>
      </c>
      <c r="FM19" s="20">
        <v>488.67982162383828</v>
      </c>
      <c r="FN19" s="25">
        <v>481.51037917788733</v>
      </c>
      <c r="FO19">
        <v>470.61852602405099</v>
      </c>
      <c r="FP19">
        <v>475.49481538210961</v>
      </c>
      <c r="FQ19" s="25">
        <f>'[1]index compilation'!U280/'[1]index compilation'!$E$280*[1]chaining!$FC$19</f>
        <v>479.55326874528885</v>
      </c>
      <c r="FR19" s="32">
        <v>494.20082400658686</v>
      </c>
      <c r="FS19" s="25">
        <f>'[2]index compilation'!U280/'[2]index compilation'!$E$280*[2]chaining!$FC$19</f>
        <v>493.89602653500089</v>
      </c>
      <c r="FT19" s="32">
        <v>500.50408868985983</v>
      </c>
      <c r="FU19" s="25" t="e">
        <f>'[3]index compilation'!Y280/'[3]index compilation'!$E$280*[3]chaining!$FC$19</f>
        <v>#REF!</v>
      </c>
      <c r="FV19" s="25" t="e">
        <f>'[4]index compilation'!X280/'[4]index compilation'!$E$280*[4]chaining!$FC$19</f>
        <v>#REF!</v>
      </c>
      <c r="FW19" s="32">
        <v>589.85536461900551</v>
      </c>
      <c r="FX19" s="32">
        <v>587.58209921145192</v>
      </c>
      <c r="FY19" s="32">
        <v>591.5908546276338</v>
      </c>
      <c r="FZ19" s="36">
        <v>566.62960593645676</v>
      </c>
      <c r="GA19" s="32">
        <v>570.78905308945127</v>
      </c>
      <c r="GB19">
        <v>579.7161135828236</v>
      </c>
      <c r="GC19" s="32">
        <v>577.02282562140351</v>
      </c>
      <c r="GD19" s="32">
        <v>583.5430992536734</v>
      </c>
      <c r="GE19" s="32">
        <v>581.21194213846456</v>
      </c>
      <c r="GF19" s="32">
        <v>591.97512830544906</v>
      </c>
      <c r="GG19" s="32">
        <v>606.36132817345265</v>
      </c>
      <c r="GH19" s="32">
        <v>654.58238165422301</v>
      </c>
      <c r="GI19" s="32">
        <v>663.53930566024735</v>
      </c>
      <c r="GJ19" s="32">
        <v>658.70321735617813</v>
      </c>
      <c r="GK19" s="32">
        <v>647.55829570033313</v>
      </c>
      <c r="GL19" s="32">
        <v>633.1169322388356</v>
      </c>
      <c r="GM19" s="32">
        <v>634.55172089356256</v>
      </c>
      <c r="GN19" s="32">
        <v>650.9376828022348</v>
      </c>
      <c r="GO19" s="32">
        <v>651.90593460654293</v>
      </c>
      <c r="GP19" s="32">
        <v>674.26352674342547</v>
      </c>
    </row>
    <row r="20" spans="3:198" x14ac:dyDescent="0.2">
      <c r="C20" t="s">
        <v>31</v>
      </c>
      <c r="DT20">
        <v>270.92951052176767</v>
      </c>
      <c r="DU20">
        <v>265.1765974703988</v>
      </c>
      <c r="DV20">
        <v>284.82796916689267</v>
      </c>
      <c r="DW20">
        <v>272.55511726633591</v>
      </c>
      <c r="DX20">
        <v>277.61111398902415</v>
      </c>
      <c r="DY20">
        <v>285.80246615881748</v>
      </c>
      <c r="DZ20">
        <v>296.71217604548349</v>
      </c>
      <c r="EA20">
        <v>303.23266711895826</v>
      </c>
      <c r="EB20">
        <v>310.08359869062156</v>
      </c>
      <c r="EC20">
        <v>315.47521388349321</v>
      </c>
      <c r="ED20">
        <v>317.27313707882513</v>
      </c>
      <c r="EE20">
        <v>319.22000000000003</v>
      </c>
      <c r="EF20">
        <v>321.58739067374501</v>
      </c>
      <c r="EG20">
        <v>310.37046609403575</v>
      </c>
      <c r="EH20">
        <v>308.9601789562463</v>
      </c>
      <c r="EI20">
        <v>306.03697714588566</v>
      </c>
      <c r="EJ20">
        <v>308.27686230206933</v>
      </c>
      <c r="EK20">
        <v>316.16909689136992</v>
      </c>
      <c r="EL20">
        <v>320.81016550921265</v>
      </c>
      <c r="EM20">
        <v>327.71374243640906</v>
      </c>
      <c r="EN20">
        <v>333.78625980825962</v>
      </c>
      <c r="EO20">
        <v>333.95641882687386</v>
      </c>
      <c r="EP20">
        <v>337.41363775141059</v>
      </c>
      <c r="EQ20">
        <v>333.72057772702635</v>
      </c>
      <c r="ER20">
        <v>344.0814350265066</v>
      </c>
      <c r="ES20">
        <v>344.90915820994479</v>
      </c>
      <c r="ET20">
        <v>357.36142170308733</v>
      </c>
      <c r="EU20">
        <v>364.66037703417186</v>
      </c>
      <c r="EV20">
        <v>366.00216626868814</v>
      </c>
      <c r="EW20">
        <v>386.65415555062299</v>
      </c>
      <c r="EX20">
        <v>401.87315958728914</v>
      </c>
      <c r="EY20">
        <v>405.25157635402746</v>
      </c>
      <c r="EZ20">
        <v>418.02755146620689</v>
      </c>
      <c r="FA20">
        <v>412.04792751725796</v>
      </c>
      <c r="FB20">
        <v>414.032186610606</v>
      </c>
      <c r="FC20">
        <v>423.16690144503303</v>
      </c>
      <c r="FD20">
        <v>427.98381033337745</v>
      </c>
      <c r="FE20">
        <v>426.1791884801288</v>
      </c>
      <c r="FF20">
        <v>422.95916924220944</v>
      </c>
      <c r="FG20">
        <v>439.67493643011858</v>
      </c>
      <c r="FH20">
        <v>461.21514741910778</v>
      </c>
      <c r="FI20" s="8">
        <v>512.5688802366227</v>
      </c>
      <c r="FJ20" s="12">
        <v>517.30161759804332</v>
      </c>
      <c r="FK20" s="14">
        <v>536.5687035100276</v>
      </c>
      <c r="FL20" s="17">
        <v>548.63648670680402</v>
      </c>
      <c r="FM20" s="20">
        <v>541.36641296762662</v>
      </c>
      <c r="FN20" s="25">
        <v>535.65386878096683</v>
      </c>
      <c r="FO20">
        <v>516.76134078998928</v>
      </c>
      <c r="FP20">
        <v>521.67186226490958</v>
      </c>
      <c r="FQ20" s="25">
        <f>'[1]index compilation'!U281/'[1]index compilation'!$E$281*[1]chaining!$FC$20</f>
        <v>533.51304270954461</v>
      </c>
      <c r="FR20" s="32">
        <v>538.1979313104772</v>
      </c>
      <c r="FS20" s="25">
        <f>'[2]index compilation'!U281/'[2]index compilation'!$E$281*[2]chaining!$FC$20</f>
        <v>551.28222100380037</v>
      </c>
      <c r="FT20" s="32">
        <v>565.66672371668585</v>
      </c>
      <c r="FU20" s="25" t="e">
        <f>'[3]index compilation'!Y281/'[3]index compilation'!$E$281*[3]chaining!$FC$20</f>
        <v>#REF!</v>
      </c>
      <c r="FV20" s="25" t="e">
        <f>'[4]index compilation'!X281/'[4]index compilation'!$E$281*[4]chaining!$FC$20</f>
        <v>#REF!</v>
      </c>
      <c r="FW20" s="32">
        <v>593.03269341468092</v>
      </c>
      <c r="FX20" s="32">
        <v>611.61691326677362</v>
      </c>
      <c r="FY20" s="32">
        <v>605.967288694525</v>
      </c>
      <c r="FZ20" s="36">
        <v>601.83429221491076</v>
      </c>
      <c r="GA20" s="32">
        <v>578.35349503602663</v>
      </c>
      <c r="GB20">
        <v>588.96999462427561</v>
      </c>
      <c r="GC20" s="32">
        <v>547.49040874139519</v>
      </c>
      <c r="GD20" s="32">
        <v>556.93715294770493</v>
      </c>
      <c r="GE20" s="32">
        <v>553.25071897035286</v>
      </c>
      <c r="GF20" s="32">
        <v>543.06512349985906</v>
      </c>
      <c r="GG20" s="32">
        <v>549.54288764839487</v>
      </c>
      <c r="GH20" s="32">
        <v>577.73720439818453</v>
      </c>
      <c r="GI20" s="32">
        <v>582.12857403773933</v>
      </c>
      <c r="GJ20" s="32">
        <v>594.0167751334269</v>
      </c>
      <c r="GK20" s="32">
        <v>577.015973727713</v>
      </c>
      <c r="GL20" s="32">
        <v>547.06229918783777</v>
      </c>
      <c r="GM20" s="32">
        <v>537.33022567282819</v>
      </c>
      <c r="GN20" s="32">
        <v>531.47045467808209</v>
      </c>
      <c r="GO20" s="32">
        <v>541.37845908943257</v>
      </c>
      <c r="GP20" s="32">
        <v>553.38966925163515</v>
      </c>
    </row>
    <row r="21" spans="3:198" x14ac:dyDescent="0.2">
      <c r="C21" t="s">
        <v>32</v>
      </c>
      <c r="DT21">
        <v>317.20260041313082</v>
      </c>
      <c r="DU21">
        <v>308.15527546431065</v>
      </c>
      <c r="DV21">
        <v>307.76297177637628</v>
      </c>
      <c r="DW21">
        <v>305.4188674192514</v>
      </c>
      <c r="DX21">
        <v>296.31542746678292</v>
      </c>
      <c r="DY21">
        <v>311.96990177426397</v>
      </c>
      <c r="DZ21">
        <v>330.40333331041552</v>
      </c>
      <c r="EA21">
        <v>330.52121067328591</v>
      </c>
      <c r="EB21">
        <v>326.17189319441849</v>
      </c>
      <c r="EC21">
        <v>334.37798553046781</v>
      </c>
      <c r="ED21">
        <v>337.21792667086282</v>
      </c>
      <c r="EE21">
        <v>331.07100000000003</v>
      </c>
      <c r="EF21">
        <v>331.19861954371271</v>
      </c>
      <c r="EG21">
        <v>311.6472587862545</v>
      </c>
      <c r="EH21">
        <v>301.79711216918048</v>
      </c>
      <c r="EI21">
        <v>302.46542249443763</v>
      </c>
      <c r="EJ21">
        <v>309.68826275414693</v>
      </c>
      <c r="EK21">
        <v>316.46390137119471</v>
      </c>
      <c r="EL21">
        <v>321.37813391468268</v>
      </c>
      <c r="EM21">
        <v>333.80482663855264</v>
      </c>
      <c r="EN21">
        <v>332.5744038126852</v>
      </c>
      <c r="EO21">
        <v>335.19080584981418</v>
      </c>
      <c r="EP21">
        <v>338.40698502997503</v>
      </c>
      <c r="EQ21">
        <v>339.64365204016082</v>
      </c>
      <c r="ER21">
        <v>355.35557482403107</v>
      </c>
      <c r="ES21">
        <v>348.16501220660257</v>
      </c>
      <c r="ET21">
        <v>361.54499137050038</v>
      </c>
      <c r="EU21">
        <v>366.7359443683909</v>
      </c>
      <c r="EV21">
        <v>372.88291406853739</v>
      </c>
      <c r="EW21">
        <v>386.18006242218075</v>
      </c>
      <c r="EX21">
        <v>389.47121335659364</v>
      </c>
      <c r="EY21">
        <v>409.28196179150052</v>
      </c>
      <c r="EZ21">
        <v>415.04641414246839</v>
      </c>
      <c r="FA21">
        <v>419.34250588056597</v>
      </c>
      <c r="FB21">
        <v>434.22982096641192</v>
      </c>
      <c r="FC21">
        <v>461.5037663347224</v>
      </c>
      <c r="FD21">
        <v>483.41062191729469</v>
      </c>
      <c r="FE21">
        <v>458.03001719529527</v>
      </c>
      <c r="FF21">
        <v>466.33118436324372</v>
      </c>
      <c r="FG21">
        <v>487.90455509099496</v>
      </c>
      <c r="FH21">
        <v>497.85043625923544</v>
      </c>
      <c r="FI21" s="8">
        <v>503.56580701914379</v>
      </c>
      <c r="FJ21" s="12">
        <v>526.71440429505799</v>
      </c>
      <c r="FK21" s="14">
        <v>556.71917073948089</v>
      </c>
      <c r="FL21" s="17">
        <v>558.42800421236018</v>
      </c>
      <c r="FM21" s="20">
        <v>555.76515179957585</v>
      </c>
      <c r="FN21" s="25">
        <v>567.16491569859704</v>
      </c>
      <c r="FO21">
        <v>564.35245675699525</v>
      </c>
      <c r="FP21">
        <v>593.06656740580468</v>
      </c>
      <c r="FQ21" s="25">
        <f>'[1]index compilation'!U282/'[1]index compilation'!$E$282*[1]chaining!$FC$21</f>
        <v>575.10377252244348</v>
      </c>
      <c r="FR21" s="32">
        <v>627.9402868511005</v>
      </c>
      <c r="FS21" s="25">
        <f>'[2]index compilation'!U282/'[2]index compilation'!$E$282*[2]chaining!$FC$21</f>
        <v>665.76776588048028</v>
      </c>
      <c r="FT21" s="32">
        <v>674.90410359047428</v>
      </c>
      <c r="FU21" s="25" t="e">
        <f>'[3]index compilation'!Y282/'[3]index compilation'!$E$282*[3]chaining!$FC$21</f>
        <v>#REF!</v>
      </c>
      <c r="FV21" s="25" t="e">
        <f>'[4]index compilation'!X282/'[4]index compilation'!$E$282*[4]chaining!$FC$21</f>
        <v>#REF!</v>
      </c>
      <c r="FW21" s="32">
        <v>689.21111119707916</v>
      </c>
      <c r="FX21" s="32">
        <v>657.77669610012833</v>
      </c>
      <c r="FY21" s="32">
        <v>659.61723565426769</v>
      </c>
      <c r="FZ21" s="36">
        <v>660.45184313211269</v>
      </c>
      <c r="GA21" s="32">
        <v>682.48497633438774</v>
      </c>
      <c r="GB21">
        <v>715.05390112193595</v>
      </c>
      <c r="GC21" s="32">
        <v>692.65329091285162</v>
      </c>
      <c r="GD21" s="32">
        <v>671.2503128070133</v>
      </c>
      <c r="GE21" s="32">
        <v>627.78320759129497</v>
      </c>
      <c r="GF21" s="32">
        <v>647.23716929225498</v>
      </c>
      <c r="GG21" s="32">
        <v>650.57392526608703</v>
      </c>
      <c r="GH21" s="32">
        <v>667.65872749748564</v>
      </c>
      <c r="GI21" s="32">
        <v>705.31185133828649</v>
      </c>
      <c r="GJ21" s="32">
        <v>684.08524232815114</v>
      </c>
      <c r="GK21" s="32">
        <v>663.87428485450664</v>
      </c>
      <c r="GL21" s="32">
        <v>636.78165286636238</v>
      </c>
      <c r="GM21" s="32">
        <v>635.60448552762989</v>
      </c>
      <c r="GN21" s="32">
        <v>689.57081912063484</v>
      </c>
      <c r="GO21" s="32">
        <v>677.97416641037057</v>
      </c>
      <c r="GP21" s="32">
        <v>713.0839419452235</v>
      </c>
    </row>
    <row r="22" spans="3:198" x14ac:dyDescent="0.2">
      <c r="C22" t="s">
        <v>33</v>
      </c>
      <c r="DT22">
        <v>146.28222373117387</v>
      </c>
      <c r="DU22">
        <v>140.34137613901362</v>
      </c>
      <c r="DV22">
        <v>140.34137613901362</v>
      </c>
      <c r="DW22">
        <v>141.49628347964293</v>
      </c>
      <c r="DX22">
        <v>145.16856529503187</v>
      </c>
      <c r="DY22">
        <v>150.05104168769509</v>
      </c>
      <c r="DZ22">
        <v>155.12194063741291</v>
      </c>
      <c r="EA22">
        <v>152.48399673311451</v>
      </c>
      <c r="EB22">
        <v>152.56819624301914</v>
      </c>
      <c r="EC22">
        <v>155.73778366517513</v>
      </c>
      <c r="ED22">
        <v>155.64638905364311</v>
      </c>
      <c r="EE22">
        <v>158.89400000000001</v>
      </c>
      <c r="EF22">
        <v>160.69902704821769</v>
      </c>
      <c r="EG22">
        <v>167.70893179778554</v>
      </c>
      <c r="EH22">
        <v>174.65423972508873</v>
      </c>
      <c r="EI22">
        <v>171.62442537818561</v>
      </c>
      <c r="EJ22">
        <v>178.03394822266719</v>
      </c>
      <c r="EK22">
        <v>180.89327091524163</v>
      </c>
      <c r="EL22">
        <v>181.11681980344758</v>
      </c>
      <c r="EM22">
        <v>182.20794223008156</v>
      </c>
      <c r="EN22">
        <v>186.80255453983219</v>
      </c>
      <c r="EO22">
        <v>196.29363882872485</v>
      </c>
      <c r="EP22">
        <v>197.95722356045388</v>
      </c>
      <c r="EQ22">
        <v>218.68360748065021</v>
      </c>
      <c r="ER22">
        <v>218.26745920389374</v>
      </c>
      <c r="ES22">
        <v>220.24959131375778</v>
      </c>
      <c r="ET22">
        <v>223.69470614395146</v>
      </c>
      <c r="EU22">
        <v>219.75240883410731</v>
      </c>
      <c r="EV22">
        <v>234.2921511924755</v>
      </c>
      <c r="EW22">
        <v>253.58784828141393</v>
      </c>
      <c r="EX22">
        <v>281.91354234913365</v>
      </c>
      <c r="EY22">
        <v>283.18057588979639</v>
      </c>
      <c r="EZ22">
        <v>283.18057588979639</v>
      </c>
      <c r="FA22">
        <v>285.79059028875793</v>
      </c>
      <c r="FB22">
        <v>302.23563005827566</v>
      </c>
      <c r="FC22">
        <v>304.42969598610676</v>
      </c>
      <c r="FD22">
        <v>295.00325557419501</v>
      </c>
      <c r="FE22">
        <v>294.46364484870435</v>
      </c>
      <c r="FF22">
        <v>298.00525575169451</v>
      </c>
      <c r="FG22">
        <v>292.66221955606011</v>
      </c>
      <c r="FH22">
        <v>297.96575554317621</v>
      </c>
      <c r="FI22" s="8">
        <v>324.13320734037381</v>
      </c>
      <c r="FJ22" s="12">
        <v>359.04490807151564</v>
      </c>
      <c r="FK22" s="14">
        <v>355.58026072396234</v>
      </c>
      <c r="FL22" s="17">
        <v>355.58026072396234</v>
      </c>
      <c r="FM22" s="20">
        <v>369.4807668533702</v>
      </c>
      <c r="FN22" s="25">
        <v>361.20613541632258</v>
      </c>
      <c r="FO22">
        <v>372.59012267465113</v>
      </c>
      <c r="FP22">
        <v>338.69070294892265</v>
      </c>
      <c r="FQ22" s="25">
        <f>'[1]index compilation'!U283/'[1]index compilation'!$E$283*[1]chaining!$FC$22</f>
        <v>343.00718453851209</v>
      </c>
      <c r="FR22" s="32">
        <v>351.80588447169993</v>
      </c>
      <c r="FS22" s="25">
        <f>'[2]index compilation'!U283/'[2]index compilation'!$E$283*[2]chaining!$FC$22</f>
        <v>308.26596411491204</v>
      </c>
      <c r="FT22" s="32">
        <v>308.81257497594419</v>
      </c>
      <c r="FU22" s="25" t="e">
        <f>'[3]index compilation'!Y283/'[3]index compilation'!$E$283*[3]chaining!$FC$22</f>
        <v>#REF!</v>
      </c>
      <c r="FV22" s="25" t="e">
        <f>'[4]index compilation'!X283/'[4]index compilation'!$E$283*[4]chaining!$FC$22</f>
        <v>#REF!</v>
      </c>
      <c r="FW22" s="32">
        <v>325.77001613628551</v>
      </c>
      <c r="FX22" s="32">
        <v>325.77001613628551</v>
      </c>
      <c r="FY22" s="32">
        <v>333.73150918664464</v>
      </c>
      <c r="FZ22" s="36">
        <v>333.73150918664464</v>
      </c>
      <c r="GA22" s="32">
        <v>333.73150918664464</v>
      </c>
      <c r="GB22">
        <v>262.17426902393998</v>
      </c>
      <c r="GC22" s="32">
        <v>299.93869348184541</v>
      </c>
      <c r="GD22" s="32">
        <v>321.83901225351133</v>
      </c>
      <c r="GE22" s="32">
        <v>321.83901225351133</v>
      </c>
      <c r="GF22" s="32">
        <v>321.83901225351133</v>
      </c>
      <c r="GG22" s="32">
        <v>321.83901225351133</v>
      </c>
      <c r="GH22" s="32">
        <v>321.83901225351133</v>
      </c>
      <c r="GI22" s="32">
        <v>331.55165841226454</v>
      </c>
      <c r="GJ22" s="32">
        <v>332.10856787375354</v>
      </c>
      <c r="GK22" s="32">
        <v>332.10856787375354</v>
      </c>
      <c r="GL22" s="32">
        <v>308.45157002884918</v>
      </c>
      <c r="GM22" s="32">
        <v>319.18106330350463</v>
      </c>
      <c r="GN22" s="32">
        <v>321.27648732278533</v>
      </c>
      <c r="GO22" s="32">
        <v>319.18106330350463</v>
      </c>
      <c r="GP22" s="32">
        <v>464.53460090072008</v>
      </c>
    </row>
    <row r="23" spans="3:198" x14ac:dyDescent="0.2">
      <c r="C23" t="s">
        <v>722</v>
      </c>
      <c r="DT23">
        <v>200.72734572586901</v>
      </c>
      <c r="DU23">
        <v>208.12071488577288</v>
      </c>
      <c r="DV23">
        <v>208.22169511341079</v>
      </c>
      <c r="DW23">
        <v>208.56969953569256</v>
      </c>
      <c r="DX23">
        <v>208.49869409113521</v>
      </c>
      <c r="DY23">
        <v>221.86567447314081</v>
      </c>
      <c r="DZ23">
        <v>222.0544890257946</v>
      </c>
      <c r="EA23">
        <v>221.52915631136207</v>
      </c>
      <c r="EB23">
        <v>222.78303808166572</v>
      </c>
      <c r="EC23">
        <v>224.84440894085853</v>
      </c>
      <c r="ED23">
        <v>225.42399240054183</v>
      </c>
      <c r="EE23">
        <v>229.38884531841691</v>
      </c>
      <c r="EF23">
        <v>233.44848101943518</v>
      </c>
      <c r="EG23">
        <v>233.36257142197985</v>
      </c>
      <c r="EH23">
        <v>237.56928642069366</v>
      </c>
      <c r="EI23">
        <v>237.96451826926818</v>
      </c>
      <c r="EJ23">
        <v>240.5334389659736</v>
      </c>
      <c r="EK23">
        <v>248.40219967325262</v>
      </c>
      <c r="EL23">
        <v>254.94171219085484</v>
      </c>
      <c r="EM23">
        <v>259.69522315032469</v>
      </c>
      <c r="EN23">
        <v>263.14468056291867</v>
      </c>
      <c r="EO23">
        <v>264.54589280293243</v>
      </c>
      <c r="EP23">
        <v>269.35368567026512</v>
      </c>
      <c r="EQ23">
        <v>275.41308848576949</v>
      </c>
      <c r="ER23">
        <v>280.14827353768226</v>
      </c>
      <c r="ES23">
        <v>283.60882142582267</v>
      </c>
      <c r="ET23">
        <v>286.83796599435215</v>
      </c>
      <c r="EU23">
        <v>290.4819752618011</v>
      </c>
      <c r="EV23">
        <v>294.02670390235374</v>
      </c>
      <c r="EW23">
        <v>312.41824578698106</v>
      </c>
      <c r="EX23">
        <v>324.92711714258138</v>
      </c>
      <c r="EY23">
        <v>331.56867956719861</v>
      </c>
      <c r="EZ23">
        <v>334.05528348295411</v>
      </c>
      <c r="FA23">
        <v>338.46248636099551</v>
      </c>
      <c r="FB23">
        <v>345.44822300633518</v>
      </c>
      <c r="FC23">
        <v>351.05915899123443</v>
      </c>
      <c r="FD23">
        <v>335.38379499615246</v>
      </c>
      <c r="FE23">
        <v>337.76112910155445</v>
      </c>
      <c r="FF23">
        <v>364.3748564492447</v>
      </c>
      <c r="FG23">
        <v>353.32406396688197</v>
      </c>
      <c r="FH23">
        <v>376.84042042699764</v>
      </c>
      <c r="FI23" s="8">
        <v>402.10923317018421</v>
      </c>
      <c r="FJ23" s="12">
        <v>418.65514456707808</v>
      </c>
      <c r="FK23" s="14">
        <v>429.71191577545176</v>
      </c>
      <c r="FL23" s="17">
        <v>433.33157539064888</v>
      </c>
      <c r="FM23" s="20">
        <v>438.5259953935664</v>
      </c>
      <c r="FN23" s="25">
        <v>430.40722738272615</v>
      </c>
      <c r="FO23">
        <v>417.09135830506625</v>
      </c>
      <c r="FP23">
        <v>416.97623418171094</v>
      </c>
      <c r="FQ23" s="25">
        <f>'[1]index compilation'!U284/'[1]index compilation'!$E$284*[1]chaining!$FC$23</f>
        <v>425.65857884014298</v>
      </c>
      <c r="FR23" s="32">
        <v>427.45241821747453</v>
      </c>
      <c r="FS23" s="25">
        <f>'[2]index compilation'!U284/'[2]index compilation'!$E$284*[2]chaining!$FC$23</f>
        <v>418.07409261674223</v>
      </c>
      <c r="FT23" s="32">
        <v>426.45327543342239</v>
      </c>
      <c r="FU23" s="25" t="e">
        <f>'[3]index compilation'!Y284/'[3]index compilation'!$E$284*[3]chaining!$FC$23</f>
        <v>#REF!</v>
      </c>
      <c r="FV23" s="25" t="e">
        <f>'[4]index compilation'!X284/'[4]index compilation'!$E$284*[4]chaining!$FC$23</f>
        <v>#REF!</v>
      </c>
      <c r="FW23" s="32">
        <v>489.82704857254754</v>
      </c>
      <c r="FX23" s="32">
        <v>493.97922995577824</v>
      </c>
      <c r="FY23" s="32">
        <v>496.97251854714858</v>
      </c>
      <c r="FZ23" s="36">
        <v>467.00668845180451</v>
      </c>
      <c r="GA23" s="32">
        <v>465.9799870830434</v>
      </c>
      <c r="GB23">
        <v>463.08140902846742</v>
      </c>
      <c r="GC23" s="32">
        <v>470.40562004921418</v>
      </c>
      <c r="GD23" s="32">
        <v>481.85683827158965</v>
      </c>
      <c r="GE23" s="32">
        <v>487.1420412292963</v>
      </c>
      <c r="GF23" s="32">
        <v>492.27500664249811</v>
      </c>
      <c r="GG23" s="32">
        <v>504.51059743283423</v>
      </c>
      <c r="GH23" s="32">
        <v>540.81291670486848</v>
      </c>
      <c r="GI23" s="32">
        <v>542.3003518674916</v>
      </c>
      <c r="GJ23" s="32">
        <v>544.09297313766479</v>
      </c>
      <c r="GK23" s="32">
        <v>536.73000501877334</v>
      </c>
      <c r="GL23" s="32">
        <v>523.62698195791654</v>
      </c>
      <c r="GM23" s="32">
        <v>523.7483925609431</v>
      </c>
      <c r="GN23" s="32">
        <v>529.03677009200578</v>
      </c>
      <c r="GO23" s="32">
        <v>529.67136831269329</v>
      </c>
      <c r="GP23" s="32">
        <v>545.14141107176215</v>
      </c>
    </row>
    <row r="24" spans="3:198" x14ac:dyDescent="0.2">
      <c r="C24" t="s">
        <v>35</v>
      </c>
      <c r="DT24">
        <v>222.02977689278623</v>
      </c>
      <c r="DU24">
        <v>225.43398456855783</v>
      </c>
      <c r="DV24">
        <v>231.46741530911663</v>
      </c>
      <c r="DW24">
        <v>227.98569562151562</v>
      </c>
      <c r="DX24">
        <v>229.47044862226994</v>
      </c>
      <c r="DY24">
        <v>241.26691527358437</v>
      </c>
      <c r="DZ24">
        <v>244.70892202571662</v>
      </c>
      <c r="EA24">
        <v>246.32160281403708</v>
      </c>
      <c r="EB24">
        <v>249.27387620058099</v>
      </c>
      <c r="EC24">
        <v>252.34578998097092</v>
      </c>
      <c r="ED24">
        <v>253.29507141837374</v>
      </c>
      <c r="EE24">
        <v>256.64769648434401</v>
      </c>
      <c r="EF24">
        <v>260.19371119142215</v>
      </c>
      <c r="EG24">
        <v>242.20472573289726</v>
      </c>
      <c r="EH24">
        <v>245.01188122339667</v>
      </c>
      <c r="EI24">
        <v>244.54792187285722</v>
      </c>
      <c r="EJ24">
        <v>246.98580922087442</v>
      </c>
      <c r="EK24">
        <v>254.63570795766313</v>
      </c>
      <c r="EL24">
        <v>259.71776142468855</v>
      </c>
      <c r="EM24">
        <v>263.30176756371645</v>
      </c>
      <c r="EN24">
        <v>267.19446132521921</v>
      </c>
      <c r="EO24">
        <v>268.26543555724226</v>
      </c>
      <c r="EP24">
        <v>272.65703519158018</v>
      </c>
      <c r="EQ24">
        <v>275.88767133983936</v>
      </c>
      <c r="ER24">
        <v>281.65053069073787</v>
      </c>
      <c r="ES24">
        <v>284.5130450333026</v>
      </c>
      <c r="ET24">
        <v>289.90842085671005</v>
      </c>
      <c r="EU24">
        <v>294.36014927717326</v>
      </c>
      <c r="EV24">
        <v>297.42612518060531</v>
      </c>
      <c r="EW24">
        <v>316.88161093400902</v>
      </c>
      <c r="EX24">
        <v>329.37266684237301</v>
      </c>
      <c r="EY24">
        <v>334.65968382969663</v>
      </c>
      <c r="EZ24">
        <v>339.30086078614261</v>
      </c>
      <c r="FA24">
        <v>341.4608693102798</v>
      </c>
      <c r="FB24">
        <v>346.78932062086557</v>
      </c>
      <c r="FC24">
        <v>352.69604044175327</v>
      </c>
      <c r="FD24">
        <v>325.16783592782195</v>
      </c>
      <c r="FE24">
        <v>326.29814785702399</v>
      </c>
      <c r="FF24">
        <v>346.24263565038257</v>
      </c>
      <c r="FG24">
        <v>340.58605077085815</v>
      </c>
      <c r="FH24">
        <v>361.89568402040408</v>
      </c>
      <c r="FI24" s="8">
        <v>389.99423730261736</v>
      </c>
      <c r="FJ24" s="12">
        <v>400.7319099801378</v>
      </c>
      <c r="FK24" s="14">
        <v>411.94398981791932</v>
      </c>
      <c r="FL24" s="17">
        <v>419.04596947582775</v>
      </c>
      <c r="FM24" s="20">
        <v>421.49645321716838</v>
      </c>
      <c r="FN24" s="25">
        <v>415.734402443813</v>
      </c>
      <c r="FO24">
        <v>402.47030522073874</v>
      </c>
      <c r="FP24">
        <v>403.23328640103949</v>
      </c>
      <c r="FQ24" s="25">
        <f>'[1]index compilation'!U285/'[1]index compilation'!$E$285*[1]chaining!$FC$24</f>
        <v>411.03015908543165</v>
      </c>
      <c r="FR24" s="32">
        <v>414.11230370633962</v>
      </c>
      <c r="FS24" s="25">
        <f>'[2]index compilation'!U285/'[2]index compilation'!$E$285*[2]chaining!$FC$24</f>
        <v>409.34574446827156</v>
      </c>
      <c r="FT24" s="32">
        <v>418.51915105195167</v>
      </c>
      <c r="FU24" s="25" t="e">
        <f>'[3]index compilation'!Y285/'[3]index compilation'!$E$285*[3]chaining!$FC$24</f>
        <v>#REF!</v>
      </c>
      <c r="FV24" s="25" t="e">
        <f>'[4]index compilation'!X285/'[4]index compilation'!$E$285*[4]chaining!$FC$24</f>
        <v>#REF!</v>
      </c>
      <c r="FW24" s="32">
        <v>473.1894413065142</v>
      </c>
      <c r="FX24" s="32">
        <v>479.74018032788422</v>
      </c>
      <c r="FY24" s="32">
        <v>480.68336051688721</v>
      </c>
      <c r="FZ24" s="36">
        <v>458.94632438221583</v>
      </c>
      <c r="GA24" s="32">
        <v>454.18453495688533</v>
      </c>
      <c r="GB24">
        <v>453.54603948962711</v>
      </c>
      <c r="GC24" s="32">
        <v>451.55318335891019</v>
      </c>
      <c r="GD24" s="32">
        <v>461.71039328829386</v>
      </c>
      <c r="GE24" s="32">
        <v>465.06600503338149</v>
      </c>
      <c r="GF24" s="32">
        <v>467.49389283373188</v>
      </c>
      <c r="GG24" s="32">
        <v>478.16725159515158</v>
      </c>
      <c r="GH24" s="32">
        <v>511.51291274685246</v>
      </c>
      <c r="GI24" s="32">
        <v>513.46728585246603</v>
      </c>
      <c r="GJ24" s="32">
        <v>517.04326428079321</v>
      </c>
      <c r="GK24" s="32">
        <v>508.26578727482666</v>
      </c>
      <c r="GL24" s="32">
        <v>493.86675585013757</v>
      </c>
      <c r="GM24" s="32">
        <v>492.37207380768405</v>
      </c>
      <c r="GN24" s="32">
        <v>494.69490483923192</v>
      </c>
      <c r="GO24" s="32">
        <v>496.95670029907041</v>
      </c>
      <c r="GP24" s="32">
        <v>512.57332614625182</v>
      </c>
    </row>
    <row r="25" spans="3:198" x14ac:dyDescent="0.2">
      <c r="C25" t="s">
        <v>36</v>
      </c>
      <c r="DT25">
        <v>233.35889701355015</v>
      </c>
      <c r="DU25">
        <v>236.14626334088342</v>
      </c>
      <c r="DV25">
        <v>236.10904580768704</v>
      </c>
      <c r="DW25">
        <v>235.7028326414939</v>
      </c>
      <c r="DX25">
        <v>233.10131244778307</v>
      </c>
      <c r="DY25">
        <v>247.10915406293074</v>
      </c>
      <c r="DZ25">
        <v>252.40935606367063</v>
      </c>
      <c r="EA25">
        <v>252.06422422265643</v>
      </c>
      <c r="EB25">
        <v>251.74832119905381</v>
      </c>
      <c r="EC25">
        <v>255.53118899387414</v>
      </c>
      <c r="ED25">
        <v>256.7440312327264</v>
      </c>
      <c r="EE25">
        <v>257.87594333359237</v>
      </c>
      <c r="EF25">
        <v>260.83402885272727</v>
      </c>
      <c r="EG25">
        <v>257.6870852214721</v>
      </c>
      <c r="EH25">
        <v>259.91245708674467</v>
      </c>
      <c r="EI25">
        <v>260.37109945769674</v>
      </c>
      <c r="EJ25">
        <v>263.80374040898664</v>
      </c>
      <c r="EK25">
        <v>271.90701233573674</v>
      </c>
      <c r="EL25">
        <v>278.52866213476892</v>
      </c>
      <c r="EM25">
        <v>284.7325303829893</v>
      </c>
      <c r="EN25">
        <v>287.62539370194207</v>
      </c>
      <c r="EO25">
        <v>289.28998876919593</v>
      </c>
      <c r="EP25">
        <v>294.09532759091513</v>
      </c>
      <c r="EQ25">
        <v>299.70996196459151</v>
      </c>
      <c r="ER25">
        <v>306.41362600638143</v>
      </c>
      <c r="ES25">
        <v>308.38035512237695</v>
      </c>
      <c r="ET25">
        <v>313.36904006943342</v>
      </c>
      <c r="EU25">
        <v>317.4447639982713</v>
      </c>
      <c r="EV25">
        <v>321.58087405596251</v>
      </c>
      <c r="EW25">
        <v>340.12076839146101</v>
      </c>
      <c r="EX25">
        <v>351.82713869360998</v>
      </c>
      <c r="EY25">
        <v>360.87915931562014</v>
      </c>
      <c r="EZ25">
        <v>364.00915823012087</v>
      </c>
      <c r="FA25">
        <v>368.6263516626986</v>
      </c>
      <c r="FB25">
        <v>377.21302092431978</v>
      </c>
      <c r="FC25">
        <v>386.51492621002961</v>
      </c>
      <c r="FD25">
        <v>376.00422723059609</v>
      </c>
      <c r="FE25">
        <v>374.09718721562399</v>
      </c>
      <c r="FF25">
        <v>399.16328631337285</v>
      </c>
      <c r="FG25">
        <v>392.72635279358832</v>
      </c>
      <c r="FH25">
        <v>415.28959026425719</v>
      </c>
      <c r="FI25" s="8">
        <v>438.74514636553477</v>
      </c>
      <c r="FJ25" s="12">
        <v>457.18391491241618</v>
      </c>
      <c r="FK25" s="14">
        <v>471.8127142260692</v>
      </c>
      <c r="FL25" s="17">
        <v>475.31391392092911</v>
      </c>
      <c r="FM25" s="20">
        <v>479.52645934191111</v>
      </c>
      <c r="FN25" s="25">
        <v>474.09112806256189</v>
      </c>
      <c r="FO25">
        <v>461.7624310285043</v>
      </c>
      <c r="FP25">
        <v>466.21723181843299</v>
      </c>
      <c r="FQ25" s="25">
        <f>'[1]index compilation'!U286/'[1]index compilation'!$E$286*[1]chaining!$FC$25</f>
        <v>471.1137753700321</v>
      </c>
      <c r="FR25" s="32">
        <v>481.10075400431316</v>
      </c>
      <c r="FS25" s="25">
        <f>'[2]index compilation'!U286/'[2]index compilation'!$E$286*[2]chaining!$FC$25</f>
        <v>478.7360993247085</v>
      </c>
      <c r="FT25" s="32">
        <v>487.66331898563465</v>
      </c>
      <c r="FU25" s="25" t="e">
        <f>'[3]index compilation'!Y286/'[3]index compilation'!$E$286*[3]chaining!$FC$25</f>
        <v>#REF!</v>
      </c>
      <c r="FV25" s="25" t="e">
        <f>'[4]index compilation'!X286/'[4]index compilation'!$E$286*[4]chaining!$FC$25</f>
        <v>#REF!</v>
      </c>
      <c r="FW25" s="32">
        <v>546.4851804779338</v>
      </c>
      <c r="FX25" s="32">
        <v>545.20104360886739</v>
      </c>
      <c r="FY25" s="32">
        <v>548.16421103839684</v>
      </c>
      <c r="FZ25" s="36">
        <v>521.55693076873979</v>
      </c>
      <c r="GA25" s="32">
        <v>524.1378824071893</v>
      </c>
      <c r="GB25">
        <v>526.72073184266878</v>
      </c>
      <c r="GC25" s="32">
        <v>529.70098231280087</v>
      </c>
      <c r="GD25" s="32">
        <v>536.52227716520565</v>
      </c>
      <c r="GE25" s="32">
        <v>534.33934236347955</v>
      </c>
      <c r="GF25" s="32">
        <v>542.0074509720522</v>
      </c>
      <c r="GG25" s="32">
        <v>553.45538791740273</v>
      </c>
      <c r="GH25" s="32">
        <v>588.56116529874839</v>
      </c>
      <c r="GI25" s="32">
        <v>595.864804672491</v>
      </c>
      <c r="GJ25" s="32">
        <v>594.09532733298033</v>
      </c>
      <c r="GK25" s="32">
        <v>584.31714396390498</v>
      </c>
      <c r="GL25" s="32">
        <v>568.32460619956612</v>
      </c>
      <c r="GM25" s="32">
        <v>568.24610479001376</v>
      </c>
      <c r="GN25" s="32">
        <v>581.53073037951435</v>
      </c>
      <c r="GO25" s="32">
        <v>580.25637693721001</v>
      </c>
      <c r="GP25" s="32">
        <v>599.63359291664096</v>
      </c>
    </row>
    <row r="26" spans="3:198" x14ac:dyDescent="0.2">
      <c r="C26" t="s">
        <v>37</v>
      </c>
      <c r="DT26">
        <v>188.86905243529688</v>
      </c>
      <c r="DU26">
        <v>197.45200412086191</v>
      </c>
      <c r="DV26">
        <v>197.56566169444818</v>
      </c>
      <c r="DW26">
        <v>197.82265581289226</v>
      </c>
      <c r="DX26">
        <v>196.70178990637726</v>
      </c>
      <c r="DY26">
        <v>206.8232701938542</v>
      </c>
      <c r="DZ26">
        <v>206.812669025182</v>
      </c>
      <c r="EA26">
        <v>206.33745432687056</v>
      </c>
      <c r="EB26">
        <v>207.74504720636912</v>
      </c>
      <c r="EC26">
        <v>210.26128125033657</v>
      </c>
      <c r="ED26">
        <v>210.28993437450967</v>
      </c>
      <c r="EE26">
        <v>213.35420381030031</v>
      </c>
      <c r="EF26">
        <v>216.99960263215391</v>
      </c>
      <c r="EG26">
        <v>216.85472011812146</v>
      </c>
      <c r="EH26">
        <v>220.29985654270538</v>
      </c>
      <c r="EI26">
        <v>220.7896244002736</v>
      </c>
      <c r="EJ26">
        <v>223.08417273442367</v>
      </c>
      <c r="EK26">
        <v>230.65449175912818</v>
      </c>
      <c r="EL26">
        <v>237.66990659391348</v>
      </c>
      <c r="EM26">
        <v>242.95073344784913</v>
      </c>
      <c r="EN26">
        <v>245.48700875106303</v>
      </c>
      <c r="EO26">
        <v>245.60650812279579</v>
      </c>
      <c r="EP26">
        <v>250.55133684500925</v>
      </c>
      <c r="EQ26">
        <v>254.31589291076295</v>
      </c>
      <c r="ER26">
        <v>258.06169859648816</v>
      </c>
      <c r="ES26">
        <v>260.31256595951533</v>
      </c>
      <c r="ET26">
        <v>262.41437026201186</v>
      </c>
      <c r="EU26">
        <v>266.61052794167256</v>
      </c>
      <c r="EV26">
        <v>269.80010657306315</v>
      </c>
      <c r="EW26">
        <v>282.84962998916853</v>
      </c>
      <c r="EX26">
        <v>295.34775822256023</v>
      </c>
      <c r="EY26">
        <v>302.98416048702791</v>
      </c>
      <c r="EZ26">
        <v>305.55943703605891</v>
      </c>
      <c r="FA26">
        <v>309.91935917004804</v>
      </c>
      <c r="FB26">
        <v>315.93334426157844</v>
      </c>
      <c r="FC26">
        <v>320.94339804966603</v>
      </c>
      <c r="FD26">
        <v>306.5128040631518</v>
      </c>
      <c r="FE26">
        <v>309.23008723794891</v>
      </c>
      <c r="FF26">
        <v>334.8172379560234</v>
      </c>
      <c r="FG26">
        <v>322.43142809863957</v>
      </c>
      <c r="FH26">
        <v>341.91278023218774</v>
      </c>
      <c r="FI26" s="8">
        <v>365.94006819804804</v>
      </c>
      <c r="FJ26" s="12">
        <v>381.3943131145827</v>
      </c>
      <c r="FK26" s="14">
        <v>392.35544033315028</v>
      </c>
      <c r="FL26" s="17">
        <v>394.94309241196908</v>
      </c>
      <c r="FM26" s="20">
        <v>400.20403962592394</v>
      </c>
      <c r="FN26" s="25">
        <v>391.80366828524183</v>
      </c>
      <c r="FO26">
        <v>378.23139393266933</v>
      </c>
      <c r="FP26">
        <v>378.92053961456747</v>
      </c>
      <c r="FQ26" s="25">
        <f>'[1]index compilation'!U287/'[1]index compilation'!$E$287*[1]chaining!$FC$26</f>
        <v>387.92192621392206</v>
      </c>
      <c r="FR26" s="32">
        <v>389.42842401672101</v>
      </c>
      <c r="FS26" s="25">
        <f>'[2]index compilation'!U287/'[2]index compilation'!$E$287*[2]chaining!$FC$26</f>
        <v>379.47532907338808</v>
      </c>
      <c r="FT26" s="32">
        <v>387.96651358440425</v>
      </c>
      <c r="FU26" s="25" t="e">
        <f>'[3]index compilation'!Y287/'[3]index compilation'!$E$287*[3]chaining!$FC$26</f>
        <v>#REF!</v>
      </c>
      <c r="FV26" s="25" t="e">
        <f>'[4]index compilation'!X287/'[4]index compilation'!$E$287*[4]chaining!$FC$26</f>
        <v>#REF!</v>
      </c>
      <c r="FW26" s="32">
        <v>448.41560079422578</v>
      </c>
      <c r="FX26" s="32">
        <v>452.13690249146845</v>
      </c>
      <c r="FY26" s="32">
        <v>454.73011083117018</v>
      </c>
      <c r="FZ26" s="36">
        <v>425.99855790319026</v>
      </c>
      <c r="GA26" s="32">
        <v>425.40368400612829</v>
      </c>
      <c r="GB26">
        <v>423.4980638203993</v>
      </c>
      <c r="GC26" s="32">
        <v>430.64499569926346</v>
      </c>
      <c r="GD26" s="32">
        <v>440.86607904712235</v>
      </c>
      <c r="GE26" s="32">
        <v>446.39163990609632</v>
      </c>
      <c r="GF26" s="32">
        <v>451.74487979053816</v>
      </c>
      <c r="GG26" s="32">
        <v>462.62242072515102</v>
      </c>
      <c r="GH26" s="32">
        <v>500.0799070704827</v>
      </c>
      <c r="GI26" s="32">
        <v>501.33404696045011</v>
      </c>
      <c r="GJ26" s="32">
        <v>503.19250233237159</v>
      </c>
      <c r="GK26" s="32">
        <v>496.28964974483648</v>
      </c>
      <c r="GL26" s="32">
        <v>486.49324483018614</v>
      </c>
      <c r="GM26" s="32">
        <v>486.45299411075098</v>
      </c>
      <c r="GN26" s="32">
        <v>491.2813155083262</v>
      </c>
      <c r="GO26" s="32">
        <v>491.70227745465661</v>
      </c>
      <c r="GP26" s="32">
        <v>493.32407373488286</v>
      </c>
    </row>
    <row r="27" spans="3:198" x14ac:dyDescent="0.2">
      <c r="C27" t="s">
        <v>38</v>
      </c>
      <c r="DT27">
        <v>238.88695506767237</v>
      </c>
      <c r="DU27">
        <v>239.81981939778331</v>
      </c>
      <c r="DV27">
        <v>244.78635785599045</v>
      </c>
      <c r="DW27">
        <v>241.26654095643343</v>
      </c>
      <c r="DX27">
        <v>239.90291347360471</v>
      </c>
      <c r="DY27">
        <v>250.79051182236361</v>
      </c>
      <c r="DZ27">
        <v>257.74638662119054</v>
      </c>
      <c r="EA27">
        <v>259.18468449285075</v>
      </c>
      <c r="EB27">
        <v>260.66859110807286</v>
      </c>
      <c r="EC27">
        <v>265.20846428336296</v>
      </c>
      <c r="ED27">
        <v>266.32560504298397</v>
      </c>
      <c r="EE27">
        <v>267.01338568201578</v>
      </c>
      <c r="EF27">
        <v>269.53465189141656</v>
      </c>
      <c r="EG27">
        <v>265.13615911847694</v>
      </c>
      <c r="EH27">
        <v>266.20777611563972</v>
      </c>
      <c r="EI27">
        <v>265.95485676204356</v>
      </c>
      <c r="EJ27">
        <v>269.06182326567529</v>
      </c>
      <c r="EK27">
        <v>277.1290890951895</v>
      </c>
      <c r="EL27">
        <v>283.9838889784254</v>
      </c>
      <c r="EM27">
        <v>290.83554309828196</v>
      </c>
      <c r="EN27">
        <v>293.81031953339004</v>
      </c>
      <c r="EO27">
        <v>294.36729466688126</v>
      </c>
      <c r="EP27">
        <v>299.27620751363526</v>
      </c>
      <c r="EQ27">
        <v>301.30597984265324</v>
      </c>
      <c r="ER27">
        <v>308.33240629531588</v>
      </c>
      <c r="ES27">
        <v>309.15227117650073</v>
      </c>
      <c r="ET27">
        <v>315.27456171135805</v>
      </c>
      <c r="EU27">
        <v>320.44314570744302</v>
      </c>
      <c r="EV27">
        <v>323.92286215073477</v>
      </c>
      <c r="EW27">
        <v>339.6179564527817</v>
      </c>
      <c r="EX27">
        <v>352.31113190003794</v>
      </c>
      <c r="EY27">
        <v>361.11622479250849</v>
      </c>
      <c r="EZ27">
        <v>366.52065007896965</v>
      </c>
      <c r="FA27">
        <v>369.08584721692358</v>
      </c>
      <c r="FB27">
        <v>376.01205752750701</v>
      </c>
      <c r="FC27">
        <v>385.23898804693613</v>
      </c>
      <c r="FD27">
        <v>379.1959109334968</v>
      </c>
      <c r="FE27">
        <v>377.40174502602395</v>
      </c>
      <c r="FF27">
        <v>397.37502206525483</v>
      </c>
      <c r="FG27">
        <v>394.08615186004852</v>
      </c>
      <c r="FH27">
        <v>414.23964398503051</v>
      </c>
      <c r="FI27" s="8">
        <v>442.90698090767836</v>
      </c>
      <c r="FJ27" s="12">
        <v>458.51906814507765</v>
      </c>
      <c r="FK27" s="14">
        <v>474.56485443419473</v>
      </c>
      <c r="FL27" s="17">
        <v>479.05975436137578</v>
      </c>
      <c r="FM27" s="20">
        <v>481.22252482327605</v>
      </c>
      <c r="FN27" s="25">
        <v>475.4607409898511</v>
      </c>
      <c r="FO27">
        <v>461.2454387376369</v>
      </c>
      <c r="FP27">
        <v>466.6539915916228</v>
      </c>
      <c r="FQ27" s="25">
        <f>'[1]index compilation'!U288/'[1]index compilation'!$E$288*[1]chaining!$FC$27</f>
        <v>473.17917731960642</v>
      </c>
      <c r="FR27" s="32">
        <v>482.53982043020795</v>
      </c>
      <c r="FS27" s="25">
        <f>'[2]index compilation'!U288/'[2]index compilation'!$E$288*[2]chaining!$FC$27</f>
        <v>482.58706611558443</v>
      </c>
      <c r="FT27" s="32">
        <v>492.93943425025668</v>
      </c>
      <c r="FU27" s="25" t="e">
        <f>'[3]index compilation'!Y288/'[3]index compilation'!$E$288*[3]chaining!$FC$27</f>
        <v>#REF!</v>
      </c>
      <c r="FV27" s="25" t="e">
        <f>'[4]index compilation'!X288/'[4]index compilation'!$E$288*[4]chaining!$FC$27</f>
        <v>#REF!</v>
      </c>
      <c r="FW27" s="32">
        <v>545.85452761686929</v>
      </c>
      <c r="FX27" s="32">
        <v>547.72671957853186</v>
      </c>
      <c r="FY27" s="32">
        <v>548.96099923208067</v>
      </c>
      <c r="FZ27" s="36">
        <v>526.28800849243385</v>
      </c>
      <c r="GA27" s="32">
        <v>524.62021917823199</v>
      </c>
      <c r="GB27">
        <v>529.70318752891808</v>
      </c>
      <c r="GC27" s="32">
        <v>524.34356449123595</v>
      </c>
      <c r="GD27" s="32">
        <v>530.91475052426085</v>
      </c>
      <c r="GE27" s="32">
        <v>528.37148153699422</v>
      </c>
      <c r="GF27" s="32">
        <v>533.31724555818516</v>
      </c>
      <c r="GG27" s="32">
        <v>543.15691555617047</v>
      </c>
      <c r="GH27" s="32">
        <v>579.13120155100694</v>
      </c>
      <c r="GI27" s="32">
        <v>586.16240115020389</v>
      </c>
      <c r="GJ27" s="32">
        <v>586.80011230388686</v>
      </c>
      <c r="GK27" s="32">
        <v>575.57342098145546</v>
      </c>
      <c r="GL27" s="32">
        <v>558.76574711022351</v>
      </c>
      <c r="GM27" s="32">
        <v>556.63574309906517</v>
      </c>
      <c r="GN27" s="32">
        <v>566.89969363671366</v>
      </c>
      <c r="GO27" s="32">
        <v>567.51772131923838</v>
      </c>
      <c r="GP27" s="32">
        <v>575.74917147484086</v>
      </c>
    </row>
    <row r="28" spans="3:198" x14ac:dyDescent="0.2">
      <c r="C28" t="s">
        <v>39</v>
      </c>
      <c r="DT28">
        <v>244.43056917613373</v>
      </c>
      <c r="DU28">
        <v>245.32558713828135</v>
      </c>
      <c r="DV28">
        <v>250.09063280067002</v>
      </c>
      <c r="DW28">
        <v>246.75534988444747</v>
      </c>
      <c r="DX28">
        <v>245.88455662738662</v>
      </c>
      <c r="DY28">
        <v>258.67321908428568</v>
      </c>
      <c r="DZ28">
        <v>265.34689357954653</v>
      </c>
      <c r="EA28">
        <v>266.72683961082151</v>
      </c>
      <c r="EB28">
        <v>268.15054403589636</v>
      </c>
      <c r="EC28">
        <v>272.33929514452188</v>
      </c>
      <c r="ED28">
        <v>273.72342086486719</v>
      </c>
      <c r="EE28">
        <v>275.00791306899157</v>
      </c>
      <c r="EF28">
        <v>277.8470526953966</v>
      </c>
      <c r="EG28">
        <v>273.43103789251899</v>
      </c>
      <c r="EH28">
        <v>274.99410383424583</v>
      </c>
      <c r="EI28">
        <v>274.80375536559779</v>
      </c>
      <c r="EJ28">
        <v>277.91253231398053</v>
      </c>
      <c r="EK28">
        <v>286.20338635807099</v>
      </c>
      <c r="EL28">
        <v>292.80256477524716</v>
      </c>
      <c r="EM28">
        <v>299.23921617277972</v>
      </c>
      <c r="EN28">
        <v>302.77199828531769</v>
      </c>
      <c r="EO28">
        <v>303.97090398965821</v>
      </c>
      <c r="EP28">
        <v>308.7971818278923</v>
      </c>
      <c r="EQ28">
        <v>312.00634012000671</v>
      </c>
      <c r="ER28">
        <v>319.71609360855189</v>
      </c>
      <c r="ES28">
        <v>321.46932633646543</v>
      </c>
      <c r="ET28">
        <v>328.20145590305287</v>
      </c>
      <c r="EU28">
        <v>333.10572567681737</v>
      </c>
      <c r="EV28">
        <v>336.41987272916674</v>
      </c>
      <c r="EW28">
        <v>355.59381733756209</v>
      </c>
      <c r="EX28">
        <v>367.55934719764218</v>
      </c>
      <c r="EY28">
        <v>375.64284595377859</v>
      </c>
      <c r="EZ28">
        <v>380.90811784000761</v>
      </c>
      <c r="FA28">
        <v>383.55863558543695</v>
      </c>
      <c r="FB28">
        <v>390.73812632531559</v>
      </c>
      <c r="FC28">
        <v>400.25470723379067</v>
      </c>
      <c r="FD28">
        <v>393.25846247974175</v>
      </c>
      <c r="FE28">
        <v>391.32403132403272</v>
      </c>
      <c r="FF28">
        <v>412.13017736619719</v>
      </c>
      <c r="FG28">
        <v>409.75530508337215</v>
      </c>
      <c r="FH28">
        <v>432.85248910201511</v>
      </c>
      <c r="FI28" s="8">
        <v>461.80597755723284</v>
      </c>
      <c r="FJ28" s="12">
        <v>477.52524797649903</v>
      </c>
      <c r="FK28" s="14">
        <v>493.58472044984347</v>
      </c>
      <c r="FL28" s="17">
        <v>498.81939504784594</v>
      </c>
      <c r="FM28" s="20">
        <v>500.71973457462047</v>
      </c>
      <c r="FN28" s="25">
        <v>495.28262142736139</v>
      </c>
      <c r="FO28">
        <v>481.05401363547958</v>
      </c>
      <c r="FP28">
        <v>486.42599627361562</v>
      </c>
      <c r="FQ28" s="25">
        <f>'[1]index compilation'!U289/'[1]index compilation'!$E$288*[1]chaining!$FC$28</f>
        <v>492.67449440186778</v>
      </c>
      <c r="FR28" s="32">
        <v>501.88274223994517</v>
      </c>
      <c r="FS28" s="25">
        <f>'[2]index compilation'!U289/'[2]index compilation'!$E$288*[2]chaining!$FC$28</f>
        <v>503.02063258477796</v>
      </c>
      <c r="FT28" s="32">
        <v>513.22612080747911</v>
      </c>
      <c r="FU28" s="25" t="e">
        <f>'[3]index compilation'!Y289/'[3]index compilation'!$E$288*[3]chaining!$FC$28</f>
        <v>#REF!</v>
      </c>
      <c r="FV28" s="25" t="e">
        <f>'[4]index compilation'!X289/'[4]index compilation'!$E$288*[4]chaining!$FC$28</f>
        <v>#REF!</v>
      </c>
      <c r="FW28" s="32">
        <v>568.1751680052364</v>
      </c>
      <c r="FX28" s="32">
        <v>570.41905139490086</v>
      </c>
      <c r="FY28" s="32">
        <v>571.82760431210897</v>
      </c>
      <c r="FZ28" s="36">
        <v>548.08187873505449</v>
      </c>
      <c r="GA28" s="32">
        <v>546.11094522373662</v>
      </c>
      <c r="GB28">
        <v>551.72892302781975</v>
      </c>
      <c r="GC28" s="32">
        <v>546.03325425394507</v>
      </c>
      <c r="GD28" s="32">
        <v>553.1788022688844</v>
      </c>
      <c r="GE28" s="32">
        <v>550.64517188131003</v>
      </c>
      <c r="GF28" s="32">
        <v>555.42960605082135</v>
      </c>
      <c r="GG28" s="32">
        <v>566.32472895380522</v>
      </c>
      <c r="GH28" s="32">
        <v>601.43159637101701</v>
      </c>
      <c r="GI28" s="32">
        <v>608.30116067056554</v>
      </c>
      <c r="GJ28" s="32">
        <v>608.90586452786965</v>
      </c>
      <c r="GK28" s="32">
        <v>597.43720582824074</v>
      </c>
      <c r="GL28" s="32">
        <v>578.76530545979369</v>
      </c>
      <c r="GM28" s="32">
        <v>576.59036879158486</v>
      </c>
      <c r="GN28" s="32">
        <v>587.02759389737912</v>
      </c>
      <c r="GO28" s="32">
        <v>587.84644712738589</v>
      </c>
      <c r="GP28" s="32">
        <v>603.51652178252652</v>
      </c>
    </row>
    <row r="29" spans="3:198" x14ac:dyDescent="0.2">
      <c r="C29" t="s">
        <v>40</v>
      </c>
      <c r="DT29">
        <v>202.9423211030265</v>
      </c>
      <c r="DU29">
        <v>210.87816240180044</v>
      </c>
      <c r="DV29">
        <v>210.98325077925239</v>
      </c>
      <c r="DW29">
        <v>211.29842820013496</v>
      </c>
      <c r="DX29">
        <v>211.07513566709949</v>
      </c>
      <c r="DY29">
        <v>224.78728870618207</v>
      </c>
      <c r="DZ29">
        <v>224.77748681107121</v>
      </c>
      <c r="EA29">
        <v>224.33810085542297</v>
      </c>
      <c r="EB29">
        <v>225.63956847567906</v>
      </c>
      <c r="EC29">
        <v>227.65585407636587</v>
      </c>
      <c r="ED29">
        <v>228.26273474564124</v>
      </c>
      <c r="EE29">
        <v>232.25674972198743</v>
      </c>
      <c r="EF29">
        <v>236.40812631628287</v>
      </c>
      <c r="EG29">
        <v>236.00520435260512</v>
      </c>
      <c r="EH29">
        <v>240.08427392121632</v>
      </c>
      <c r="EI29">
        <v>240.63208112262848</v>
      </c>
      <c r="EJ29">
        <v>243.02615221114394</v>
      </c>
      <c r="EK29">
        <v>251.10896107237295</v>
      </c>
      <c r="EL29">
        <v>257.92257219943087</v>
      </c>
      <c r="EM29">
        <v>262.8338215497223</v>
      </c>
      <c r="EN29">
        <v>266.22779192673426</v>
      </c>
      <c r="EO29">
        <v>267.26570867222438</v>
      </c>
      <c r="EP29">
        <v>272.2080140784891</v>
      </c>
      <c r="EQ29">
        <v>277.60436454834417</v>
      </c>
      <c r="ER29">
        <v>282.56385344851634</v>
      </c>
      <c r="ES29">
        <v>286.0861506810935</v>
      </c>
      <c r="ET29">
        <v>289.3016096873169</v>
      </c>
      <c r="EU29">
        <v>293.28010743043484</v>
      </c>
      <c r="EV29">
        <v>296.32902910136846</v>
      </c>
      <c r="EW29">
        <v>314.65718990874677</v>
      </c>
      <c r="EX29">
        <v>326.44356503010903</v>
      </c>
      <c r="EY29">
        <v>333.31702484572054</v>
      </c>
      <c r="EZ29">
        <v>335.91165171378856</v>
      </c>
      <c r="FA29">
        <v>340.39366774221725</v>
      </c>
      <c r="FB29">
        <v>346.94793173795165</v>
      </c>
      <c r="FC29">
        <v>352.70456259148125</v>
      </c>
      <c r="FD29">
        <v>336.84101789625282</v>
      </c>
      <c r="FE29">
        <v>339.30110334082411</v>
      </c>
      <c r="FF29">
        <v>366.57741472171881</v>
      </c>
      <c r="FG29">
        <v>355.35810458997946</v>
      </c>
      <c r="FH29">
        <v>379.40008003712381</v>
      </c>
      <c r="FI29" s="8">
        <v>404.6701900434378</v>
      </c>
      <c r="FJ29" s="12">
        <v>420.72755034571583</v>
      </c>
      <c r="FK29" s="14">
        <v>432.19548037852564</v>
      </c>
      <c r="FL29" s="17">
        <v>435.9185167210216</v>
      </c>
      <c r="FM29" s="20">
        <v>440.87861540265743</v>
      </c>
      <c r="FN29" s="25">
        <v>432.75577287089931</v>
      </c>
      <c r="FO29">
        <v>418.746210764083</v>
      </c>
      <c r="FP29">
        <v>419.56103009997395</v>
      </c>
      <c r="FQ29" s="25">
        <f>'[1]index compilation'!U290/'[1]index compilation'!$E$288*[1]chaining!$FC$29</f>
        <v>428.37251048295093</v>
      </c>
      <c r="FR29" s="32">
        <v>429.97535843025418</v>
      </c>
      <c r="FS29" s="25">
        <f>'[2]index compilation'!U290/'[2]index compilation'!$E$288*[2]chaining!$FC$29</f>
        <v>421.52781857297856</v>
      </c>
      <c r="FT29" s="32">
        <v>430.13126123144337</v>
      </c>
      <c r="FU29" s="25" t="e">
        <f>'[3]index compilation'!Y290/'[3]index compilation'!$E$288*[3]chaining!$FC$29</f>
        <v>#REF!</v>
      </c>
      <c r="FV29" s="25" t="e">
        <f>'[4]index compilation'!X290/'[4]index compilation'!$E$288*[4]chaining!$FC$29</f>
        <v>#REF!</v>
      </c>
      <c r="FW29" s="32">
        <v>494.8481476490108</v>
      </c>
      <c r="FX29" s="32">
        <v>499.11891447070309</v>
      </c>
      <c r="FY29" s="32">
        <v>501.97851547295789</v>
      </c>
      <c r="FZ29" s="36">
        <v>471.15686748991891</v>
      </c>
      <c r="GA29" s="32">
        <v>470.10084374317216</v>
      </c>
      <c r="GB29">
        <v>469.08941225521096</v>
      </c>
      <c r="GC29" s="32">
        <v>475.58316850164954</v>
      </c>
      <c r="GD29" s="32">
        <v>486.75852805505991</v>
      </c>
      <c r="GE29" s="32">
        <v>492.19467531222085</v>
      </c>
      <c r="GF29" s="32">
        <v>497.47423715220475</v>
      </c>
      <c r="GG29" s="32">
        <v>510.0592738758445</v>
      </c>
      <c r="GH29" s="32">
        <v>547.39837985123268</v>
      </c>
      <c r="GI29" s="32">
        <v>548.66091233309669</v>
      </c>
      <c r="GJ29" s="32">
        <v>550.4893990999168</v>
      </c>
      <c r="GK29" s="32">
        <v>542.91614613983711</v>
      </c>
      <c r="GL29" s="32">
        <v>530.09016690150315</v>
      </c>
      <c r="GM29" s="32">
        <v>529.91966823404857</v>
      </c>
      <c r="GN29" s="32">
        <v>535.30139492077035</v>
      </c>
      <c r="GO29" s="32">
        <v>536.01180294387211</v>
      </c>
      <c r="GP29" s="32">
        <v>547.92216825553271</v>
      </c>
    </row>
  </sheetData>
  <mergeCells count="1"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P29"/>
  <sheetViews>
    <sheetView workbookViewId="0">
      <selection activeCell="O34" sqref="O34"/>
    </sheetView>
  </sheetViews>
  <sheetFormatPr baseColWidth="10" defaultColWidth="8.83203125" defaultRowHeight="15" x14ac:dyDescent="0.2"/>
  <cols>
    <col min="2" max="2" width="66.33203125" bestFit="1" customWidth="1"/>
  </cols>
  <sheetData>
    <row r="1" spans="1:16" ht="19" x14ac:dyDescent="0.25">
      <c r="A1" s="43" t="s">
        <v>560</v>
      </c>
      <c r="B1" s="43"/>
      <c r="C1" s="43"/>
      <c r="D1" s="4"/>
      <c r="E1" s="4"/>
      <c r="F1" s="4"/>
      <c r="G1" s="4"/>
      <c r="H1" s="39"/>
      <c r="I1" s="39"/>
      <c r="J1" s="4"/>
      <c r="K1" s="4"/>
      <c r="L1" s="4"/>
      <c r="M1" s="4"/>
      <c r="N1" s="4"/>
      <c r="O1" s="4"/>
      <c r="P1" s="4"/>
    </row>
    <row r="2" spans="1:16" x14ac:dyDescent="0.2">
      <c r="A2" t="s">
        <v>1</v>
      </c>
      <c r="B2" t="s">
        <v>2</v>
      </c>
      <c r="C2" t="s">
        <v>3</v>
      </c>
      <c r="D2" s="31" t="s">
        <v>746</v>
      </c>
      <c r="E2" s="31" t="s">
        <v>749</v>
      </c>
      <c r="F2" s="31" t="s">
        <v>752</v>
      </c>
      <c r="G2" s="31" t="s">
        <v>755</v>
      </c>
      <c r="H2" s="31" t="s">
        <v>758</v>
      </c>
      <c r="I2" s="31" t="s">
        <v>761</v>
      </c>
      <c r="J2" s="31" t="s">
        <v>766</v>
      </c>
      <c r="K2" s="31" t="s">
        <v>769</v>
      </c>
      <c r="L2" s="31" t="s">
        <v>772</v>
      </c>
      <c r="M2" s="31" t="s">
        <v>773</v>
      </c>
      <c r="N2" s="31" t="s">
        <v>777</v>
      </c>
      <c r="O2" s="31" t="s">
        <v>779</v>
      </c>
      <c r="P2" s="31" t="s">
        <v>782</v>
      </c>
    </row>
    <row r="3" spans="1:16" x14ac:dyDescent="0.2">
      <c r="A3">
        <v>0</v>
      </c>
      <c r="B3" t="s">
        <v>4</v>
      </c>
      <c r="C3" s="2">
        <v>2.3940400247620062</v>
      </c>
      <c r="D3" s="32">
        <v>1.3751324730111081</v>
      </c>
      <c r="E3" s="32">
        <v>-0.4526332394037359</v>
      </c>
      <c r="F3" s="32">
        <v>0.85862591294348867</v>
      </c>
      <c r="G3" s="32">
        <v>1.9386191318661639</v>
      </c>
      <c r="H3" s="32">
        <v>6.1279285589213188</v>
      </c>
      <c r="I3" s="32">
        <v>1.1624845657232437</v>
      </c>
      <c r="J3" s="32">
        <v>0.10016362629885088</v>
      </c>
      <c r="K3" s="32">
        <v>-1.8479886881610386</v>
      </c>
      <c r="L3" s="32">
        <v>-3.1702234591708613</v>
      </c>
      <c r="M3" s="32">
        <v>-0.33427805881600925</v>
      </c>
      <c r="N3" s="32">
        <v>1.7972625670655642</v>
      </c>
      <c r="O3" s="32">
        <v>0.13073767647098894</v>
      </c>
      <c r="P3" s="32">
        <v>3.1360148439966804</v>
      </c>
    </row>
    <row r="4" spans="1:16" x14ac:dyDescent="0.2">
      <c r="A4" t="s">
        <v>5</v>
      </c>
      <c r="B4" t="s">
        <v>6</v>
      </c>
      <c r="C4" s="2">
        <v>3.8098413665451645</v>
      </c>
      <c r="D4" s="32">
        <v>-0.59405931783312704</v>
      </c>
      <c r="E4" s="32">
        <v>-3.4210794442000219</v>
      </c>
      <c r="F4" s="32">
        <v>0.46744586996700416</v>
      </c>
      <c r="G4" s="32">
        <v>0.83546795224085946</v>
      </c>
      <c r="H4" s="32">
        <v>3.939189763704682</v>
      </c>
      <c r="I4" s="32">
        <v>3.038844994840979</v>
      </c>
      <c r="J4" s="32">
        <v>-0.37390220595230445</v>
      </c>
      <c r="K4" s="32">
        <v>-2.8736334682155809</v>
      </c>
      <c r="L4" s="32">
        <v>-4.7050947578443258</v>
      </c>
      <c r="M4" s="32">
        <v>-1.1048283002155921</v>
      </c>
      <c r="N4" s="32">
        <v>3.5142582203063153</v>
      </c>
      <c r="O4" s="32">
        <v>0.15368028647102661</v>
      </c>
      <c r="P4" s="32">
        <v>3.5939568907339381</v>
      </c>
    </row>
    <row r="5" spans="1:16" x14ac:dyDescent="0.2">
      <c r="A5" t="s">
        <v>7</v>
      </c>
      <c r="B5" t="s">
        <v>8</v>
      </c>
      <c r="C5" s="2">
        <v>0.20630105633330284</v>
      </c>
      <c r="D5" s="32">
        <v>2.6008984212184671</v>
      </c>
      <c r="E5" s="32">
        <v>1.7186548597699061</v>
      </c>
      <c r="F5" s="32">
        <v>-3.0592646210737753</v>
      </c>
      <c r="G5" s="32">
        <v>0.97711772598883007</v>
      </c>
      <c r="H5" s="32">
        <v>-0.20109059446742611</v>
      </c>
      <c r="I5" s="32">
        <v>1.046441976534479</v>
      </c>
      <c r="J5" s="32">
        <v>2.1232190649414215E-2</v>
      </c>
      <c r="K5" s="32">
        <v>-0.60084845416224753</v>
      </c>
      <c r="L5" s="32">
        <v>-4.9977181590251654</v>
      </c>
      <c r="M5" s="32">
        <v>-0.77274371838046807</v>
      </c>
      <c r="N5" s="32">
        <v>1.4642900105417667</v>
      </c>
      <c r="O5" s="32">
        <v>1.5964578156780336</v>
      </c>
      <c r="P5" s="32">
        <v>-6.8091537998504384E-2</v>
      </c>
    </row>
    <row r="6" spans="1:16" x14ac:dyDescent="0.2">
      <c r="A6" t="s">
        <v>9</v>
      </c>
      <c r="B6" t="s">
        <v>10</v>
      </c>
      <c r="C6" s="2">
        <v>2.6030022180802987</v>
      </c>
      <c r="D6" s="32">
        <v>3.0907091000956557</v>
      </c>
      <c r="E6" s="32">
        <v>0.57343693613981406</v>
      </c>
      <c r="F6" s="32">
        <v>-1.5413294475627355</v>
      </c>
      <c r="G6" s="32">
        <v>0.54347530154830559</v>
      </c>
      <c r="H6" s="32">
        <v>1.4513417080284934</v>
      </c>
      <c r="I6" s="32">
        <v>9.735160667914812E-2</v>
      </c>
      <c r="J6" s="32">
        <v>7.6626380511997064E-2</v>
      </c>
      <c r="K6" s="32">
        <v>-0.62016374242278072</v>
      </c>
      <c r="L6" s="32">
        <v>-7.4758244877290752</v>
      </c>
      <c r="M6" s="32">
        <v>-1.1814908227326686</v>
      </c>
      <c r="N6" s="32">
        <v>4.4185629040978434</v>
      </c>
      <c r="O6" s="32">
        <v>0.32825165684170654</v>
      </c>
      <c r="P6" s="32">
        <v>-7.3814331145749614</v>
      </c>
    </row>
    <row r="7" spans="1:16" x14ac:dyDescent="0.2">
      <c r="A7" t="s">
        <v>11</v>
      </c>
      <c r="B7" t="s">
        <v>12</v>
      </c>
      <c r="C7" s="2">
        <v>-1.1239347571777258</v>
      </c>
      <c r="D7" s="32">
        <v>0.34600688147637448</v>
      </c>
      <c r="E7" s="32">
        <v>-1.5128768886158783</v>
      </c>
      <c r="F7" s="32">
        <v>-0.17201608125507725</v>
      </c>
      <c r="G7" s="32">
        <v>-0.2289673574859625</v>
      </c>
      <c r="H7" s="32">
        <v>5.3075618064760111</v>
      </c>
      <c r="I7" s="32">
        <v>0.88799649387680002</v>
      </c>
      <c r="J7" s="32">
        <v>-0.23090194587097032</v>
      </c>
      <c r="K7" s="32">
        <v>-1.1839992553101295</v>
      </c>
      <c r="L7" s="32">
        <v>-3.0179862254912511</v>
      </c>
      <c r="M7" s="32">
        <v>0.23794646568644612</v>
      </c>
      <c r="N7" s="32">
        <v>-1.0122895365226032</v>
      </c>
      <c r="O7" s="32">
        <v>0.25589288620553735</v>
      </c>
      <c r="P7" s="32">
        <v>-3.3793757865907353E-2</v>
      </c>
    </row>
    <row r="8" spans="1:16" x14ac:dyDescent="0.2">
      <c r="A8" t="s">
        <v>13</v>
      </c>
      <c r="B8" t="s">
        <v>14</v>
      </c>
      <c r="C8" s="2">
        <v>1.7660082585239867</v>
      </c>
      <c r="D8" s="32">
        <v>2.6027123944534001</v>
      </c>
      <c r="E8" s="32">
        <v>0.73989920268504683</v>
      </c>
      <c r="F8" s="32">
        <v>-0.34436368366410153</v>
      </c>
      <c r="G8" s="32">
        <v>0.62680809161143169</v>
      </c>
      <c r="H8" s="32">
        <v>0.13312157757917001</v>
      </c>
      <c r="I8" s="32">
        <v>0.55748100439958426</v>
      </c>
      <c r="J8" s="32">
        <v>-0.22379988793943228</v>
      </c>
      <c r="K8" s="32">
        <v>-3.6048092168625701</v>
      </c>
      <c r="L8" s="32">
        <v>-8.3432968555578793</v>
      </c>
      <c r="M8" s="32">
        <v>-2.0513320952418814</v>
      </c>
      <c r="N8" s="32">
        <v>2.6249457814863701</v>
      </c>
      <c r="O8" s="32">
        <v>2.9331370717877951</v>
      </c>
      <c r="P8" s="32">
        <v>0.68435496482388658</v>
      </c>
    </row>
    <row r="9" spans="1:16" x14ac:dyDescent="0.2">
      <c r="A9" t="s">
        <v>15</v>
      </c>
      <c r="B9" t="s">
        <v>16</v>
      </c>
      <c r="C9" s="2">
        <v>1.7891507629665473</v>
      </c>
      <c r="D9" s="32">
        <v>0</v>
      </c>
      <c r="E9" s="32">
        <v>0</v>
      </c>
      <c r="F9" s="32">
        <v>-2.1030481813563776E-2</v>
      </c>
      <c r="G9" s="32">
        <v>-9.5437192702947215E-3</v>
      </c>
      <c r="H9" s="32">
        <v>22.205778163323757</v>
      </c>
      <c r="I9" s="32">
        <v>4.4477441633480191E-2</v>
      </c>
      <c r="J9" s="32">
        <v>-8.2472283735558163E-2</v>
      </c>
      <c r="K9" s="32">
        <v>-2.2500296655101177</v>
      </c>
      <c r="L9" s="32">
        <v>-4.9906919136379093</v>
      </c>
      <c r="M9" s="32">
        <v>-0.83659633193516014</v>
      </c>
      <c r="N9" s="32">
        <v>1.7781998676085344</v>
      </c>
      <c r="O9" s="32">
        <v>-1.7678625086706989</v>
      </c>
      <c r="P9" s="32">
        <v>3.6747556503079516E-2</v>
      </c>
    </row>
    <row r="10" spans="1:16" x14ac:dyDescent="0.2">
      <c r="A10" t="s">
        <v>17</v>
      </c>
      <c r="B10" t="s">
        <v>18</v>
      </c>
      <c r="C10" s="2">
        <v>1.840909926161</v>
      </c>
      <c r="D10" s="32">
        <v>2.912273130747085</v>
      </c>
      <c r="E10" s="32">
        <v>-0.1251041378171921</v>
      </c>
      <c r="F10" s="32">
        <v>-9.8316687486864368E-2</v>
      </c>
      <c r="G10" s="32">
        <v>3.1079501832080703</v>
      </c>
      <c r="H10" s="32">
        <v>1.8206470145655858E-2</v>
      </c>
      <c r="I10" s="32">
        <v>0.48375501271460508</v>
      </c>
      <c r="J10" s="32">
        <v>-1.4164443724544958E-2</v>
      </c>
      <c r="K10" s="32">
        <v>-1.1932958406920673</v>
      </c>
      <c r="L10" s="32">
        <v>-6.4626390502232702</v>
      </c>
      <c r="M10" s="32">
        <v>0.30688545887203772</v>
      </c>
      <c r="N10" s="32">
        <v>1.1639804251391228</v>
      </c>
      <c r="O10" s="32">
        <v>0.42747124475515619</v>
      </c>
      <c r="P10" s="32">
        <v>26.092322611949182</v>
      </c>
    </row>
    <row r="11" spans="1:16" x14ac:dyDescent="0.2">
      <c r="A11" t="s">
        <v>19</v>
      </c>
      <c r="B11" t="s">
        <v>20</v>
      </c>
      <c r="C11" s="2">
        <v>-1.9869294188706598E-2</v>
      </c>
      <c r="D11" s="32">
        <v>0.23019186352111451</v>
      </c>
      <c r="E11" s="32">
        <v>-0.2422500106943303</v>
      </c>
      <c r="F11" s="32">
        <v>-2.873935301088522</v>
      </c>
      <c r="G11" s="32">
        <v>2.6711758748028864</v>
      </c>
      <c r="H11" s="32">
        <v>14.084737242165769</v>
      </c>
      <c r="I11" s="32">
        <v>5.0530127674996497E-2</v>
      </c>
      <c r="J11" s="32">
        <v>-9.3676854330590642E-2</v>
      </c>
      <c r="K11" s="32">
        <v>-3.4260555863303384</v>
      </c>
      <c r="L11" s="32">
        <v>-7.1646001473255509</v>
      </c>
      <c r="M11" s="32">
        <v>-0.65250347866661951</v>
      </c>
      <c r="N11" s="32">
        <v>2.6597205656615501</v>
      </c>
      <c r="O11" s="32">
        <v>1.4261996049976917</v>
      </c>
      <c r="P11" s="32">
        <v>-6.8939885231379491E-2</v>
      </c>
    </row>
    <row r="12" spans="1:16" x14ac:dyDescent="0.2">
      <c r="A12" t="s">
        <v>21</v>
      </c>
      <c r="B12" t="s">
        <v>22</v>
      </c>
      <c r="C12" s="2">
        <v>1.9061677004528901</v>
      </c>
      <c r="D12" s="32">
        <v>0.38977387603688751</v>
      </c>
      <c r="E12" s="32">
        <v>1.950409546175651</v>
      </c>
      <c r="F12" s="32">
        <v>0.61716178860831905</v>
      </c>
      <c r="G12" s="32">
        <v>3.6066921559398195</v>
      </c>
      <c r="H12" s="32">
        <v>0.34469799799524775</v>
      </c>
      <c r="I12" s="32">
        <v>3.9295719262662612</v>
      </c>
      <c r="J12" s="32">
        <v>1.8244390497169999E-2</v>
      </c>
      <c r="K12" s="32">
        <v>-3.7000536155877555</v>
      </c>
      <c r="L12" s="32">
        <v>-6.4243430522852796</v>
      </c>
      <c r="M12" s="32">
        <v>-0.64719936891090979</v>
      </c>
      <c r="N12" s="32">
        <v>0.56422206699636024</v>
      </c>
      <c r="O12" s="32">
        <v>1.0827462370648551</v>
      </c>
      <c r="P12" s="32">
        <v>-0.27231907191775251</v>
      </c>
    </row>
    <row r="13" spans="1:16" x14ac:dyDescent="0.2">
      <c r="A13" t="s">
        <v>23</v>
      </c>
      <c r="B13" t="s">
        <v>24</v>
      </c>
      <c r="C13" s="2">
        <v>0</v>
      </c>
      <c r="D13" s="32">
        <v>0</v>
      </c>
      <c r="E13" s="32">
        <v>0</v>
      </c>
      <c r="F13" s="32">
        <v>0</v>
      </c>
      <c r="G13" s="32">
        <v>0</v>
      </c>
      <c r="H13" s="32">
        <v>23.200223934650925</v>
      </c>
      <c r="I13" s="32">
        <v>4.5155302713249454E-2</v>
      </c>
      <c r="J13" s="32">
        <v>-8.3732900662076087E-2</v>
      </c>
      <c r="K13" s="32">
        <v>2.9240163801507901E-2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</row>
    <row r="14" spans="1:16" x14ac:dyDescent="0.2">
      <c r="A14" t="s">
        <v>25</v>
      </c>
      <c r="B14" t="s">
        <v>26</v>
      </c>
      <c r="C14" s="2">
        <v>4.6899132192024284</v>
      </c>
      <c r="D14" s="32">
        <v>5.8102105545365257</v>
      </c>
      <c r="E14" s="32">
        <v>4.7247589148475839</v>
      </c>
      <c r="F14" s="32">
        <v>4.7164057494825666</v>
      </c>
      <c r="G14" s="32">
        <v>6.2808980140301518</v>
      </c>
      <c r="H14" s="32">
        <v>1.8859700982460175</v>
      </c>
      <c r="I14" s="32">
        <v>0</v>
      </c>
      <c r="J14" s="32">
        <v>0</v>
      </c>
      <c r="K14" s="32">
        <v>0</v>
      </c>
      <c r="L14" s="32">
        <v>4.1217684809198696</v>
      </c>
      <c r="M14" s="32">
        <v>1.5069026021648881</v>
      </c>
      <c r="N14" s="32">
        <v>-0.20902639622921104</v>
      </c>
      <c r="O14" s="32">
        <v>0</v>
      </c>
      <c r="P14" s="32">
        <v>1.7234597710730999</v>
      </c>
    </row>
    <row r="15" spans="1:16" x14ac:dyDescent="0.2">
      <c r="A15" t="s">
        <v>27</v>
      </c>
      <c r="B15" t="s">
        <v>28</v>
      </c>
      <c r="C15" s="2">
        <v>0.75161032743297596</v>
      </c>
      <c r="D15" s="32">
        <v>1.3694902653898713</v>
      </c>
      <c r="E15" s="32">
        <v>-3.4731897383080934</v>
      </c>
      <c r="F15" s="32">
        <v>-0.50653029768446578</v>
      </c>
      <c r="G15" s="32">
        <v>0.21506507511054734</v>
      </c>
      <c r="H15" s="32">
        <v>1.290653986797125</v>
      </c>
      <c r="I15" s="32">
        <v>0.53407858448729661</v>
      </c>
      <c r="J15" s="32">
        <v>8.7343812102592153</v>
      </c>
      <c r="K15" s="32">
        <v>-4.7805290288455229</v>
      </c>
      <c r="L15" s="32">
        <v>-9.5122826253044312</v>
      </c>
      <c r="M15" s="32">
        <v>-3.360941906526044</v>
      </c>
      <c r="N15" s="32">
        <v>5.8620596647846561</v>
      </c>
      <c r="O15" s="32">
        <v>1.8047155094488589</v>
      </c>
      <c r="P15" s="32">
        <v>2.042445782929811</v>
      </c>
    </row>
    <row r="16" spans="1:16" x14ac:dyDescent="0.2">
      <c r="C16" s="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</row>
    <row r="17" spans="2:16" x14ac:dyDescent="0.2">
      <c r="C17" s="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</row>
    <row r="18" spans="2:16" x14ac:dyDescent="0.2">
      <c r="B18" t="s">
        <v>29</v>
      </c>
      <c r="C18" s="2">
        <v>1.9023897281135977</v>
      </c>
      <c r="D18" s="32">
        <v>1.7525590707917273</v>
      </c>
      <c r="E18" s="32">
        <v>-0.58114542973083827</v>
      </c>
      <c r="F18" s="32">
        <v>-1.2998916078091869</v>
      </c>
      <c r="G18" s="32">
        <v>0.82273973577554194</v>
      </c>
      <c r="H18" s="32">
        <v>3.0805981977708963</v>
      </c>
      <c r="I18" s="32">
        <v>0.81367731280694</v>
      </c>
      <c r="J18" s="32">
        <v>1.6090806678943765</v>
      </c>
      <c r="K18" s="32">
        <v>-2.4477597141296048</v>
      </c>
      <c r="L18" s="32">
        <v>-5.7068593528130025</v>
      </c>
      <c r="M18" s="32">
        <v>-1.6389464792560637</v>
      </c>
      <c r="N18" s="32">
        <v>0.50030106166364008</v>
      </c>
      <c r="O18" s="32">
        <v>0.11529966980473709</v>
      </c>
      <c r="P18" s="32">
        <v>2.2521399728187785</v>
      </c>
    </row>
    <row r="19" spans="2:16" x14ac:dyDescent="0.2">
      <c r="B19" t="s">
        <v>30</v>
      </c>
      <c r="C19" s="2">
        <v>2.4835149267340766</v>
      </c>
      <c r="D19" s="32">
        <v>1.1299853910021882</v>
      </c>
      <c r="E19" s="32">
        <v>-0.39948328035928948</v>
      </c>
      <c r="F19" s="32">
        <v>1.8518522051324846</v>
      </c>
      <c r="G19" s="32">
        <v>2.430203429185382</v>
      </c>
      <c r="H19" s="32">
        <v>7.9525278477153307</v>
      </c>
      <c r="I19" s="32">
        <v>1.3683417484272817</v>
      </c>
      <c r="J19" s="32">
        <v>-0.72883222784475832</v>
      </c>
      <c r="K19" s="32">
        <v>-1.6708879597362452</v>
      </c>
      <c r="L19" s="32">
        <v>-2.2301256207179341</v>
      </c>
      <c r="M19" s="32">
        <v>0.22662301095837722</v>
      </c>
      <c r="N19" s="32">
        <v>2.5822894130044864</v>
      </c>
      <c r="O19" s="32">
        <v>0.14874723493343905</v>
      </c>
      <c r="P19" s="32">
        <v>3.4295733402667126</v>
      </c>
    </row>
    <row r="20" spans="2:16" x14ac:dyDescent="0.2">
      <c r="B20" t="s">
        <v>31</v>
      </c>
      <c r="C20" s="2">
        <v>2.2062813302527506</v>
      </c>
      <c r="D20" s="32">
        <v>1.7254629588902763</v>
      </c>
      <c r="E20" s="32">
        <v>-0.66191202325807386</v>
      </c>
      <c r="F20" s="32">
        <v>-1.8410451394351692</v>
      </c>
      <c r="G20" s="32">
        <v>1.1928153490669693</v>
      </c>
      <c r="H20" s="32">
        <v>5.130503439038006</v>
      </c>
      <c r="I20" s="32">
        <v>0.7600981217972943</v>
      </c>
      <c r="J20" s="32">
        <v>2.0421950795558899</v>
      </c>
      <c r="K20" s="32">
        <v>-2.8620069529004821</v>
      </c>
      <c r="L20" s="32">
        <v>-5.191134371266128</v>
      </c>
      <c r="M20" s="32">
        <v>-1.7789698777374525</v>
      </c>
      <c r="N20" s="32">
        <v>-1.0905344078510895</v>
      </c>
      <c r="O20" s="32">
        <v>1.8642625049311294</v>
      </c>
      <c r="P20" s="32">
        <v>2.2186346650002942</v>
      </c>
    </row>
    <row r="21" spans="2:16" x14ac:dyDescent="0.2">
      <c r="B21" t="s">
        <v>32</v>
      </c>
      <c r="C21" s="2">
        <v>6.28099316339219</v>
      </c>
      <c r="D21" s="32">
        <v>-3.089998760798669</v>
      </c>
      <c r="E21" s="32">
        <v>-6.475543383205137</v>
      </c>
      <c r="F21" s="32">
        <v>3.0988343532796598</v>
      </c>
      <c r="G21" s="32">
        <v>0.51553837327988328</v>
      </c>
      <c r="H21" s="32">
        <v>2.6261123552424679</v>
      </c>
      <c r="I21" s="32">
        <v>5.6395763718886815</v>
      </c>
      <c r="J21" s="32">
        <v>-3.0095352814303551</v>
      </c>
      <c r="K21" s="32">
        <v>-2.8577178061552657</v>
      </c>
      <c r="L21" s="32">
        <v>-4.0809883145393755</v>
      </c>
      <c r="M21" s="32">
        <v>-0.18486200622044827</v>
      </c>
      <c r="N21" s="32">
        <v>8.4905526662868418</v>
      </c>
      <c r="O21" s="32">
        <v>-1.6817203380289101</v>
      </c>
      <c r="P21" s="32">
        <v>5.1786302892257039</v>
      </c>
    </row>
    <row r="22" spans="2:16" x14ac:dyDescent="0.2">
      <c r="B22" t="s">
        <v>33</v>
      </c>
      <c r="C22" s="2">
        <v>0.7259454907444417</v>
      </c>
      <c r="D22" s="32">
        <v>7.3015983757999194</v>
      </c>
      <c r="E22" s="32">
        <v>0</v>
      </c>
      <c r="F22" s="32">
        <v>0</v>
      </c>
      <c r="G22" s="32">
        <v>0</v>
      </c>
      <c r="H22" s="32">
        <v>0</v>
      </c>
      <c r="I22" s="32">
        <v>3.0178585531770783</v>
      </c>
      <c r="J22" s="32">
        <v>0.16797064570749806</v>
      </c>
      <c r="K22" s="32">
        <v>0</v>
      </c>
      <c r="L22" s="32">
        <v>-7.1232723673353844</v>
      </c>
      <c r="M22" s="32">
        <v>3.4785017543116852</v>
      </c>
      <c r="N22" s="32">
        <v>0.65650010611318466</v>
      </c>
      <c r="O22" s="32">
        <v>-0.65221829233193596</v>
      </c>
      <c r="P22" s="32">
        <v>45.539524210119218</v>
      </c>
    </row>
    <row r="23" spans="2:16" x14ac:dyDescent="0.2">
      <c r="B23" t="s">
        <v>34</v>
      </c>
      <c r="C23" s="2">
        <v>1.6242480381195488</v>
      </c>
      <c r="D23" s="32">
        <v>2.4343285314442968</v>
      </c>
      <c r="E23" s="32">
        <v>1.0968409157924492</v>
      </c>
      <c r="F23" s="32">
        <v>1.0536896795540061</v>
      </c>
      <c r="G23" s="32">
        <v>2.4855193997736098</v>
      </c>
      <c r="H23" s="32">
        <v>7.1955513832129556</v>
      </c>
      <c r="I23" s="32">
        <v>0.27503691511030148</v>
      </c>
      <c r="J23" s="32">
        <v>0.33055875106848609</v>
      </c>
      <c r="K23" s="32">
        <v>-1.3532555063945824</v>
      </c>
      <c r="L23" s="32">
        <v>-2.4412689691902898</v>
      </c>
      <c r="M23" s="32">
        <v>2.3186468079354785E-2</v>
      </c>
      <c r="N23" s="32">
        <v>1.009717185995435</v>
      </c>
      <c r="O23" s="32">
        <v>0.11995351865185923</v>
      </c>
      <c r="P23" s="32">
        <v>2.9206869928328971</v>
      </c>
    </row>
    <row r="24" spans="2:16" x14ac:dyDescent="0.2">
      <c r="B24" t="s">
        <v>35</v>
      </c>
      <c r="C24" s="2">
        <v>1.7032588576582328</v>
      </c>
      <c r="D24" s="32">
        <v>2.2493939371279694</v>
      </c>
      <c r="E24" s="32">
        <v>0.72677847279742103</v>
      </c>
      <c r="F24" s="32">
        <v>0.52205230528000468</v>
      </c>
      <c r="G24" s="32">
        <v>2.2831012180122268</v>
      </c>
      <c r="H24" s="32">
        <v>6.9736396711528776</v>
      </c>
      <c r="I24" s="32">
        <v>0.38207698318278593</v>
      </c>
      <c r="J24" s="32">
        <v>0.69643744146041997</v>
      </c>
      <c r="K24" s="32">
        <v>-1.6976291177830176</v>
      </c>
      <c r="L24" s="32">
        <v>-2.8329727841593506</v>
      </c>
      <c r="M24" s="32">
        <v>-0.30264884703174388</v>
      </c>
      <c r="N24" s="32">
        <v>0.4717633584668236</v>
      </c>
      <c r="O24" s="32">
        <v>0.45721017898365646</v>
      </c>
      <c r="P24" s="32">
        <v>3.1424520159972222</v>
      </c>
    </row>
    <row r="25" spans="2:16" x14ac:dyDescent="0.2">
      <c r="B25" t="s">
        <v>36</v>
      </c>
      <c r="C25" s="2">
        <v>2.4659555131253215</v>
      </c>
      <c r="D25" s="32">
        <v>1.2877633004608326</v>
      </c>
      <c r="E25" s="32">
        <v>-0.40686750478656031</v>
      </c>
      <c r="F25" s="32">
        <v>1.4350634513744058</v>
      </c>
      <c r="G25" s="32">
        <v>2.112136452150144</v>
      </c>
      <c r="H25" s="32">
        <v>6.343018452389666</v>
      </c>
      <c r="I25" s="32">
        <v>1.2409312411965459</v>
      </c>
      <c r="J25" s="32">
        <v>-0.29695953270528225</v>
      </c>
      <c r="K25" s="32">
        <v>-1.6279917814704545</v>
      </c>
      <c r="L25" s="32">
        <v>-2.7369619271904795</v>
      </c>
      <c r="M25" s="32">
        <v>-1.381277683493325E-2</v>
      </c>
      <c r="N25" s="32">
        <v>2.3378295913545615</v>
      </c>
      <c r="O25" s="32">
        <v>-0.21913776447767194</v>
      </c>
      <c r="P25" s="32">
        <v>3.3394231842328863</v>
      </c>
    </row>
    <row r="26" spans="2:16" x14ac:dyDescent="0.2">
      <c r="B26" t="s">
        <v>37</v>
      </c>
      <c r="C26" s="2">
        <v>1.5857945604942203</v>
      </c>
      <c r="D26" s="32">
        <v>2.3734359971517427</v>
      </c>
      <c r="E26" s="32">
        <v>1.2533422555250291</v>
      </c>
      <c r="F26" s="32">
        <v>1.1992249419294601</v>
      </c>
      <c r="G26" s="32">
        <v>2.407894681541598</v>
      </c>
      <c r="H26" s="32">
        <v>8.0967728037516764</v>
      </c>
      <c r="I26" s="32">
        <v>0.25078789854091116</v>
      </c>
      <c r="J26" s="32">
        <v>0.37070200661398361</v>
      </c>
      <c r="K26" s="32">
        <v>-1.3718114947141236</v>
      </c>
      <c r="L26" s="32">
        <v>-1.9739289182611575</v>
      </c>
      <c r="M26" s="32">
        <v>-8.2736440562939419E-3</v>
      </c>
      <c r="N26" s="32">
        <v>0.99255662027561853</v>
      </c>
      <c r="O26" s="32">
        <v>8.5686537029164414E-2</v>
      </c>
      <c r="P26" s="32">
        <v>0.3298329811734107</v>
      </c>
    </row>
    <row r="27" spans="2:16" x14ac:dyDescent="0.2">
      <c r="B27" t="s">
        <v>38</v>
      </c>
      <c r="C27" s="2">
        <v>2.4538921916763599</v>
      </c>
      <c r="D27" s="32">
        <v>1.2532214521219196</v>
      </c>
      <c r="E27" s="32">
        <v>-0.47903528480895174</v>
      </c>
      <c r="F27" s="32">
        <v>0.93603916827684785</v>
      </c>
      <c r="G27" s="32">
        <v>1.8449937780817174</v>
      </c>
      <c r="H27" s="32">
        <v>6.6231847491070361</v>
      </c>
      <c r="I27" s="32">
        <v>1.2140944194279748</v>
      </c>
      <c r="J27" s="32">
        <v>0.10879427824637261</v>
      </c>
      <c r="K27" s="32">
        <v>-1.8973588707909939</v>
      </c>
      <c r="L27" s="32">
        <v>-2.9201615742735054</v>
      </c>
      <c r="M27" s="32">
        <v>-0.38119802836414352</v>
      </c>
      <c r="N27" s="32">
        <v>1.8439258823919631</v>
      </c>
      <c r="O27" s="32">
        <v>0.10901887749488937</v>
      </c>
      <c r="P27" s="32">
        <v>1.4504305057589837</v>
      </c>
    </row>
    <row r="28" spans="2:16" x14ac:dyDescent="0.2">
      <c r="B28" t="s">
        <v>39</v>
      </c>
      <c r="C28" s="2">
        <v>2.4355393721041412</v>
      </c>
      <c r="D28" s="32">
        <v>1.3086287253149831</v>
      </c>
      <c r="E28" s="32">
        <v>-0.45801292044861058</v>
      </c>
      <c r="F28" s="32">
        <v>0.86887789339276833</v>
      </c>
      <c r="G28" s="32">
        <v>1.9615668276038885</v>
      </c>
      <c r="H28" s="32">
        <v>6.1990701840031139</v>
      </c>
      <c r="I28" s="32">
        <v>1.142202095965501</v>
      </c>
      <c r="J28" s="32">
        <v>9.9408631184842111E-2</v>
      </c>
      <c r="K28" s="32">
        <v>-1.868582281076326</v>
      </c>
      <c r="L28" s="32">
        <v>-3.1253327021308897</v>
      </c>
      <c r="M28" s="32">
        <v>-0.37578905433541404</v>
      </c>
      <c r="N28" s="32">
        <v>1.8101629286088383</v>
      </c>
      <c r="O28" s="32">
        <v>0.13949143762906549</v>
      </c>
      <c r="P28" s="32">
        <v>2.6656748087387769</v>
      </c>
    </row>
    <row r="29" spans="2:16" x14ac:dyDescent="0.2">
      <c r="B29" t="s">
        <v>40</v>
      </c>
      <c r="C29" s="2">
        <v>1.6592203979119151</v>
      </c>
      <c r="D29" s="32">
        <v>2.349822343086478</v>
      </c>
      <c r="E29" s="32">
        <v>1.116805755593465</v>
      </c>
      <c r="F29" s="32">
        <v>1.0726572441351259</v>
      </c>
      <c r="G29" s="32">
        <v>2.5297866268779843</v>
      </c>
      <c r="H29" s="32">
        <v>7.3205425110017774</v>
      </c>
      <c r="I29" s="32">
        <v>0.23064234903419595</v>
      </c>
      <c r="J29" s="32">
        <v>0.33326353777322049</v>
      </c>
      <c r="K29" s="32">
        <v>-1.3757309355025562</v>
      </c>
      <c r="L29" s="32">
        <v>-2.3624236135777794</v>
      </c>
      <c r="M29" s="32">
        <v>-3.2164087942091815E-2</v>
      </c>
      <c r="N29" s="32">
        <v>1.0155740594902471</v>
      </c>
      <c r="O29" s="32">
        <v>0.13271178252896396</v>
      </c>
      <c r="P29" s="32">
        <v>2.2220341504136205</v>
      </c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Q29"/>
  <sheetViews>
    <sheetView tabSelected="1" topLeftCell="B1" workbookViewId="0">
      <selection activeCell="B26" sqref="A26:XFD26"/>
    </sheetView>
  </sheetViews>
  <sheetFormatPr baseColWidth="10" defaultColWidth="8.83203125" defaultRowHeight="15" x14ac:dyDescent="0.2"/>
  <cols>
    <col min="2" max="2" width="11.5" bestFit="1" customWidth="1"/>
    <col min="3" max="3" width="66.33203125" bestFit="1" customWidth="1"/>
    <col min="4" max="4" width="10.5" bestFit="1" customWidth="1"/>
  </cols>
  <sheetData>
    <row r="1" spans="1:17" ht="21" x14ac:dyDescent="0.25">
      <c r="A1" s="44" t="s">
        <v>41</v>
      </c>
      <c r="B1" s="44"/>
      <c r="C1" s="44"/>
      <c r="D1" s="44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14.25" customHeight="1" x14ac:dyDescent="0.2">
      <c r="A2" t="s">
        <v>0</v>
      </c>
      <c r="B2" t="s">
        <v>1</v>
      </c>
      <c r="C2" t="s">
        <v>2</v>
      </c>
      <c r="D2" t="s">
        <v>3</v>
      </c>
      <c r="E2" s="31" t="s">
        <v>746</v>
      </c>
      <c r="F2" s="31" t="s">
        <v>749</v>
      </c>
      <c r="G2" s="31" t="s">
        <v>752</v>
      </c>
      <c r="H2" s="31" t="s">
        <v>755</v>
      </c>
      <c r="I2" s="31" t="s">
        <v>758</v>
      </c>
      <c r="J2" s="31" t="s">
        <v>761</v>
      </c>
      <c r="K2" s="31" t="s">
        <v>766</v>
      </c>
      <c r="L2" s="31" t="s">
        <v>769</v>
      </c>
      <c r="M2" s="31" t="s">
        <v>772</v>
      </c>
      <c r="N2" s="31" t="s">
        <v>773</v>
      </c>
      <c r="O2" s="31" t="s">
        <v>777</v>
      </c>
      <c r="P2" s="31" t="s">
        <v>779</v>
      </c>
      <c r="Q2" s="31" t="s">
        <v>782</v>
      </c>
    </row>
    <row r="3" spans="1:17" x14ac:dyDescent="0.2">
      <c r="A3">
        <v>0</v>
      </c>
      <c r="B3">
        <v>0</v>
      </c>
      <c r="C3" t="s">
        <v>4</v>
      </c>
      <c r="D3" s="1">
        <v>28.525033053486869</v>
      </c>
      <c r="E3" s="26">
        <v>9.9561787893935403</v>
      </c>
      <c r="F3" s="26">
        <v>9.405089131517979</v>
      </c>
      <c r="G3" s="26">
        <v>8.1607797762311733</v>
      </c>
      <c r="H3" s="26">
        <v>8.098995115561431</v>
      </c>
      <c r="I3" s="30">
        <v>7.1197870166180026</v>
      </c>
      <c r="J3" s="32">
        <v>7.0010422784785993</v>
      </c>
      <c r="K3" s="30">
        <v>6.6917409128620573</v>
      </c>
      <c r="L3" s="26">
        <v>4.4200565761085819</v>
      </c>
      <c r="M3" s="26">
        <v>5.436478834914678</v>
      </c>
      <c r="N3" s="32">
        <v>5.4586035556946211</v>
      </c>
      <c r="O3" s="32">
        <v>6.5530498572114073</v>
      </c>
      <c r="P3" s="32">
        <v>7.6438429739273044</v>
      </c>
      <c r="Q3" s="32">
        <v>9.5136126187501198</v>
      </c>
    </row>
    <row r="4" spans="1:17" x14ac:dyDescent="0.2">
      <c r="A4">
        <v>2</v>
      </c>
      <c r="B4" t="s">
        <v>5</v>
      </c>
      <c r="C4" t="s">
        <v>6</v>
      </c>
      <c r="D4" s="1">
        <v>30.476076188363919</v>
      </c>
      <c r="E4" s="32">
        <v>5.0102450297006955</v>
      </c>
      <c r="F4" s="32">
        <v>-2.5310595768430959</v>
      </c>
      <c r="G4" s="32">
        <v>-4.0365363224635891</v>
      </c>
      <c r="H4" s="32">
        <v>-3.954528902840527</v>
      </c>
      <c r="I4" s="32">
        <v>0.21070592334653263</v>
      </c>
      <c r="J4" s="32">
        <v>9.6341809158817543E-2</v>
      </c>
      <c r="K4" s="32">
        <v>0.18334033676675213</v>
      </c>
      <c r="L4" s="32">
        <v>-2.3923473620449296</v>
      </c>
      <c r="M4" s="32">
        <v>-6.575158984325685</v>
      </c>
      <c r="N4" s="32">
        <v>-7.0512562575943294</v>
      </c>
      <c r="O4" s="32">
        <v>-6.7938397697744692</v>
      </c>
      <c r="P4" s="32">
        <v>-1.5682192590199147</v>
      </c>
      <c r="Q4" s="32">
        <v>2.5787551607422801</v>
      </c>
    </row>
    <row r="5" spans="1:17" x14ac:dyDescent="0.2">
      <c r="A5">
        <v>2</v>
      </c>
      <c r="B5" t="s">
        <v>7</v>
      </c>
      <c r="C5" t="s">
        <v>8</v>
      </c>
      <c r="D5" s="1">
        <v>29.085627645828772</v>
      </c>
      <c r="E5" s="32">
        <v>-8.0510689816478056</v>
      </c>
      <c r="F5" s="32">
        <v>-6.8946602677753956</v>
      </c>
      <c r="G5" s="32">
        <v>-9.845230934845036</v>
      </c>
      <c r="H5" s="32">
        <v>-10.240934276933745</v>
      </c>
      <c r="I5" s="32">
        <v>-10.332984469201662</v>
      </c>
      <c r="J5" s="32">
        <v>-9.6797708263596771</v>
      </c>
      <c r="K5" s="32">
        <v>-9.8462615523209056</v>
      </c>
      <c r="L5" s="32">
        <v>-10.147298528727978</v>
      </c>
      <c r="M5" s="32">
        <v>-7.4111226433253155</v>
      </c>
      <c r="N5" s="32">
        <v>-4.0212765379393289</v>
      </c>
      <c r="O5" s="32">
        <v>-1.2896828981678541</v>
      </c>
      <c r="P5" s="32">
        <v>-0.46872720062178075</v>
      </c>
      <c r="Q5" s="32">
        <v>-3.057866007565095</v>
      </c>
    </row>
    <row r="6" spans="1:17" x14ac:dyDescent="0.2">
      <c r="A6">
        <v>2</v>
      </c>
      <c r="B6" t="s">
        <v>9</v>
      </c>
      <c r="C6" t="s">
        <v>10</v>
      </c>
      <c r="D6" s="1">
        <v>20.157510819156798</v>
      </c>
      <c r="E6" s="32">
        <v>-7.8653224945638494</v>
      </c>
      <c r="F6" s="32">
        <v>-6.5344991029290425</v>
      </c>
      <c r="G6" s="32">
        <v>-8.1289604068873071</v>
      </c>
      <c r="H6" s="32">
        <v>-8.1729696483967054</v>
      </c>
      <c r="I6" s="32">
        <v>-10.267194079599026</v>
      </c>
      <c r="J6" s="32">
        <v>-6.1120779580577649</v>
      </c>
      <c r="K6" s="32">
        <v>-6.6036652782113316</v>
      </c>
      <c r="L6" s="32">
        <v>-8.8517803426895512</v>
      </c>
      <c r="M6" s="32">
        <v>-3.7649318031440484</v>
      </c>
      <c r="N6" s="32">
        <v>-2.9129045923734749</v>
      </c>
      <c r="O6" s="32">
        <v>-0.47890545823607777</v>
      </c>
      <c r="P6" s="32">
        <v>-0.70749406537090076</v>
      </c>
      <c r="Q6" s="32">
        <v>-10.793807876529829</v>
      </c>
    </row>
    <row r="7" spans="1:17" x14ac:dyDescent="0.2">
      <c r="A7">
        <v>2</v>
      </c>
      <c r="B7" t="s">
        <v>11</v>
      </c>
      <c r="C7" t="s">
        <v>12</v>
      </c>
      <c r="D7" s="1">
        <v>22.688390586458375</v>
      </c>
      <c r="E7" s="32">
        <v>9.1917260182871559</v>
      </c>
      <c r="F7" s="32">
        <v>2.8258529676412567</v>
      </c>
      <c r="G7" s="32">
        <v>-0.36441174949086963</v>
      </c>
      <c r="H7" s="32">
        <v>-1.1320643700629496</v>
      </c>
      <c r="I7" s="32">
        <v>-0.58065936834339504</v>
      </c>
      <c r="J7" s="32">
        <v>0.29636350681041468</v>
      </c>
      <c r="K7" s="32">
        <v>-0.21559221096024958</v>
      </c>
      <c r="L7" s="32">
        <v>0.25636051202200721</v>
      </c>
      <c r="M7" s="32">
        <v>2.4581797834483625</v>
      </c>
      <c r="N7" s="32">
        <v>1.8558772526778413</v>
      </c>
      <c r="O7" s="32">
        <v>6.3988828309430937E-2</v>
      </c>
      <c r="P7" s="32">
        <v>-0.53432460338304366</v>
      </c>
      <c r="Q7" s="32">
        <v>-0.91079326698285601</v>
      </c>
    </row>
    <row r="8" spans="1:17" x14ac:dyDescent="0.2">
      <c r="A8">
        <v>2</v>
      </c>
      <c r="B8" t="s">
        <v>13</v>
      </c>
      <c r="C8" t="s">
        <v>14</v>
      </c>
      <c r="D8" s="1">
        <v>36.441541521394541</v>
      </c>
      <c r="E8" s="32">
        <v>11.579363633105967</v>
      </c>
      <c r="F8" s="32">
        <v>14.392348081670365</v>
      </c>
      <c r="G8" s="32">
        <v>8.2585200770041034</v>
      </c>
      <c r="H8" s="32">
        <v>1.1047653067560923</v>
      </c>
      <c r="I8" s="32">
        <v>2.6357940934341166</v>
      </c>
      <c r="J8" s="32">
        <v>0.1611544659708849</v>
      </c>
      <c r="K8" s="32">
        <v>-2.3415422326729063</v>
      </c>
      <c r="L8" s="32">
        <v>-3.3028567707782028</v>
      </c>
      <c r="M8" s="32">
        <v>0.40530761307886481</v>
      </c>
      <c r="N8" s="32">
        <v>-4.2425834286430675</v>
      </c>
      <c r="O8" s="32">
        <v>-3.4669284029010123</v>
      </c>
      <c r="P8" s="32">
        <v>-4.8034299552140345</v>
      </c>
      <c r="Q8" s="32">
        <v>-6.5833151371825158</v>
      </c>
    </row>
    <row r="9" spans="1:17" x14ac:dyDescent="0.2">
      <c r="A9">
        <v>2</v>
      </c>
      <c r="B9" t="s">
        <v>15</v>
      </c>
      <c r="C9" t="s">
        <v>16</v>
      </c>
      <c r="D9" s="1">
        <v>21.616114195329033</v>
      </c>
      <c r="E9" s="32">
        <v>51.618771494699523</v>
      </c>
      <c r="F9" s="32">
        <v>51.53740238215314</v>
      </c>
      <c r="G9" s="32">
        <v>39.745739640125322</v>
      </c>
      <c r="H9" s="32">
        <v>30.482803816335014</v>
      </c>
      <c r="I9" s="32">
        <v>15.178202087181633</v>
      </c>
      <c r="J9" s="32">
        <v>15.626884245271139</v>
      </c>
      <c r="K9" s="32">
        <v>15.567884960769016</v>
      </c>
      <c r="L9" s="32">
        <v>13.835918989687155</v>
      </c>
      <c r="M9" s="32">
        <v>12.880556029237155</v>
      </c>
      <c r="N9" s="32">
        <v>12.142157954151745</v>
      </c>
      <c r="O9" s="32">
        <v>18.730937570426139</v>
      </c>
      <c r="P9" s="32">
        <v>12.444008951794402</v>
      </c>
      <c r="Q9" s="32">
        <v>12.485329377518289</v>
      </c>
    </row>
    <row r="10" spans="1:17" x14ac:dyDescent="0.2">
      <c r="A10">
        <v>2</v>
      </c>
      <c r="B10" t="s">
        <v>17</v>
      </c>
      <c r="C10" t="s">
        <v>18</v>
      </c>
      <c r="D10" s="1">
        <v>35.093299805497992</v>
      </c>
      <c r="E10" s="32">
        <v>9.1087333030846267</v>
      </c>
      <c r="F10" s="32">
        <v>8.3991119069106013</v>
      </c>
      <c r="G10" s="32">
        <v>7.9665638677649486</v>
      </c>
      <c r="H10" s="32">
        <v>4.8488745362956243</v>
      </c>
      <c r="I10" s="32">
        <v>4.8813897633950312</v>
      </c>
      <c r="J10" s="32">
        <v>2.1698748115758124</v>
      </c>
      <c r="K10" s="32">
        <v>1.1565715640277787</v>
      </c>
      <c r="L10" s="32">
        <v>-0.90265582248653942</v>
      </c>
      <c r="M10" s="32">
        <v>-3.671474701485721</v>
      </c>
      <c r="N10" s="32">
        <v>-2.5672374579397661</v>
      </c>
      <c r="O10" s="32">
        <v>0.53269566626656695</v>
      </c>
      <c r="P10" s="32">
        <v>0.20342723891573003</v>
      </c>
      <c r="Q10" s="32">
        <v>22.773333926655017</v>
      </c>
    </row>
    <row r="11" spans="1:17" x14ac:dyDescent="0.2">
      <c r="A11">
        <v>2</v>
      </c>
      <c r="B11" t="s">
        <v>19</v>
      </c>
      <c r="C11" t="s">
        <v>20</v>
      </c>
      <c r="D11" s="1">
        <v>28.614729204305135</v>
      </c>
      <c r="E11" s="32">
        <v>-6.8745348476476638</v>
      </c>
      <c r="F11" s="32">
        <v>-6.5722703493094112</v>
      </c>
      <c r="G11" s="32">
        <v>-9.8077422742939415</v>
      </c>
      <c r="H11" s="32">
        <v>-7.6277338233420959</v>
      </c>
      <c r="I11" s="32">
        <v>5.3509095795639761</v>
      </c>
      <c r="J11" s="32">
        <v>5.3997913428608779</v>
      </c>
      <c r="K11" s="32">
        <v>5.3588006790761078</v>
      </c>
      <c r="L11" s="32">
        <v>3.1145475834751952</v>
      </c>
      <c r="M11" s="32">
        <v>3.089610276383929</v>
      </c>
      <c r="N11" s="32">
        <v>4.1598463558113501</v>
      </c>
      <c r="O11" s="32">
        <v>5.0230287715778017</v>
      </c>
      <c r="P11" s="32">
        <v>5.4508761741162388</v>
      </c>
      <c r="Q11" s="32">
        <v>5.1361635669569337</v>
      </c>
    </row>
    <row r="12" spans="1:17" x14ac:dyDescent="0.2">
      <c r="A12">
        <v>2</v>
      </c>
      <c r="B12" t="s">
        <v>21</v>
      </c>
      <c r="C12" t="s">
        <v>22</v>
      </c>
      <c r="D12" s="1">
        <v>20.112097344899329</v>
      </c>
      <c r="E12" s="32">
        <v>-0.83490513286702361</v>
      </c>
      <c r="F12" s="32">
        <v>1.8474715173351968</v>
      </c>
      <c r="G12" s="32">
        <v>2.0897980892596344</v>
      </c>
      <c r="H12" s="32">
        <v>3.3521812577645136</v>
      </c>
      <c r="I12" s="32">
        <v>3.6702492121242902</v>
      </c>
      <c r="J12" s="32">
        <v>4.6832546571989937</v>
      </c>
      <c r="K12" s="32">
        <v>4.7732143834350778</v>
      </c>
      <c r="L12" s="32">
        <v>3.9766292064242106</v>
      </c>
      <c r="M12" s="32">
        <v>5.5230106569233124</v>
      </c>
      <c r="N12" s="32">
        <v>5.2677251567532233</v>
      </c>
      <c r="O12" s="32">
        <v>2.1109767130861599</v>
      </c>
      <c r="P12" s="32">
        <v>1.2839644479063832</v>
      </c>
      <c r="Q12" s="32">
        <v>0.6159741137050786</v>
      </c>
    </row>
    <row r="13" spans="1:17" x14ac:dyDescent="0.2">
      <c r="A13">
        <v>2</v>
      </c>
      <c r="B13" t="s">
        <v>23</v>
      </c>
      <c r="C13" t="s">
        <v>24</v>
      </c>
      <c r="D13" s="1">
        <v>0</v>
      </c>
      <c r="E13" s="32">
        <v>33.243377443200053</v>
      </c>
      <c r="F13" s="32">
        <v>33.169203227367291</v>
      </c>
      <c r="G13" s="32">
        <v>33.079276972973418</v>
      </c>
      <c r="H13" s="32">
        <v>32.919762191317162</v>
      </c>
      <c r="I13" s="32">
        <v>21.832837741476833</v>
      </c>
      <c r="J13" s="32">
        <v>21.631026839880555</v>
      </c>
      <c r="K13" s="32">
        <v>21.586605197354803</v>
      </c>
      <c r="L13" s="32">
        <v>23.188417606381886</v>
      </c>
      <c r="M13" s="32">
        <v>23.188659702264111</v>
      </c>
      <c r="N13" s="32">
        <v>23.188659702264111</v>
      </c>
      <c r="O13" s="32">
        <v>23.188659702264111</v>
      </c>
      <c r="P13" s="32">
        <v>23.188659702264111</v>
      </c>
      <c r="Q13" s="32">
        <v>23.188659702264111</v>
      </c>
    </row>
    <row r="14" spans="1:17" x14ac:dyDescent="0.2">
      <c r="A14">
        <v>2</v>
      </c>
      <c r="B14" t="s">
        <v>25</v>
      </c>
      <c r="C14" t="s">
        <v>26</v>
      </c>
      <c r="D14" s="1">
        <v>37.270598619162186</v>
      </c>
      <c r="E14" s="32">
        <v>9.6859583653674601</v>
      </c>
      <c r="F14" s="32">
        <v>25.668845525035859</v>
      </c>
      <c r="G14" s="32">
        <v>31.595898180687023</v>
      </c>
      <c r="H14" s="32">
        <v>38.822453912421331</v>
      </c>
      <c r="I14" s="32">
        <v>25.841005358779888</v>
      </c>
      <c r="J14" s="32">
        <v>25.531602606267732</v>
      </c>
      <c r="K14" s="32">
        <v>23.611437328724669</v>
      </c>
      <c r="L14" s="32">
        <v>18.051794929231779</v>
      </c>
      <c r="M14" s="32">
        <v>29.844868182479328</v>
      </c>
      <c r="N14" s="32">
        <v>32.033399505222881</v>
      </c>
      <c r="O14" s="32">
        <v>33.681202530962764</v>
      </c>
      <c r="P14" s="32">
        <v>32.522508142192208</v>
      </c>
      <c r="Q14" s="32">
        <v>27.404037428087552</v>
      </c>
    </row>
    <row r="15" spans="1:17" x14ac:dyDescent="0.2">
      <c r="A15">
        <v>2</v>
      </c>
      <c r="B15" t="s">
        <v>27</v>
      </c>
      <c r="C15" t="s">
        <v>28</v>
      </c>
      <c r="D15" s="1">
        <v>26.214471051985811</v>
      </c>
      <c r="E15" s="32">
        <v>-8.4574975426425443</v>
      </c>
      <c r="F15" s="32">
        <v>-10.937222619763878</v>
      </c>
      <c r="G15" s="32">
        <v>-12.86050531176377</v>
      </c>
      <c r="H15" s="32">
        <v>-14.01579500970073</v>
      </c>
      <c r="I15" s="32">
        <v>-11.292643485015656</v>
      </c>
      <c r="J15" s="32">
        <v>-10.099275396393175</v>
      </c>
      <c r="K15" s="32">
        <v>-4.0465706890991626</v>
      </c>
      <c r="L15" s="32">
        <v>-6.2323527232403784</v>
      </c>
      <c r="M15" s="32">
        <v>-1.4573654757358299</v>
      </c>
      <c r="N15" s="32">
        <v>-3.5473569291376608</v>
      </c>
      <c r="O15" s="32">
        <v>-2.5133745366825795</v>
      </c>
      <c r="P15" s="32">
        <v>-3.0587330882916812</v>
      </c>
      <c r="Q15" s="32">
        <v>-2.415174949893705</v>
      </c>
    </row>
    <row r="16" spans="1:17" x14ac:dyDescent="0.2">
      <c r="D16" s="1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</row>
    <row r="17" spans="3:17" x14ac:dyDescent="0.2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</row>
    <row r="18" spans="3:17" x14ac:dyDescent="0.2">
      <c r="C18" t="s">
        <v>29</v>
      </c>
      <c r="D18" s="1">
        <v>25.856921553909345</v>
      </c>
      <c r="E18" s="32">
        <v>1.7858489294066515</v>
      </c>
      <c r="F18" s="32">
        <v>0.77196278631858961</v>
      </c>
      <c r="G18" s="32">
        <v>-3.9072657679161509</v>
      </c>
      <c r="H18" s="32">
        <v>-5.1082943749946068</v>
      </c>
      <c r="I18" s="32">
        <v>-5.4238654944517322</v>
      </c>
      <c r="J18" s="32">
        <v>-3.6889753211891558</v>
      </c>
      <c r="K18" s="32">
        <v>-4.096688108614142</v>
      </c>
      <c r="L18" s="32">
        <v>-5.8906134872638631</v>
      </c>
      <c r="M18" s="32">
        <v>-7.2735458046029375</v>
      </c>
      <c r="N18" s="32">
        <v>-6.4316805932915901</v>
      </c>
      <c r="O18" s="32">
        <v>-5.1023148283944391</v>
      </c>
      <c r="P18" s="32">
        <v>-3.2329585017847848</v>
      </c>
      <c r="Q18" s="32">
        <v>-2.7578553071365395</v>
      </c>
    </row>
    <row r="19" spans="3:17" x14ac:dyDescent="0.2">
      <c r="C19" t="s">
        <v>30</v>
      </c>
      <c r="D19" s="1">
        <v>29.225529900293278</v>
      </c>
      <c r="E19" s="32">
        <v>18.078131582778536</v>
      </c>
      <c r="F19" s="32">
        <v>17.679007506102273</v>
      </c>
      <c r="G19" s="32">
        <v>18.265897097567994</v>
      </c>
      <c r="H19" s="32">
        <v>18.771655597730206</v>
      </c>
      <c r="I19" s="32">
        <v>13.65699121418773</v>
      </c>
      <c r="J19" s="32">
        <v>12.491865881195325</v>
      </c>
      <c r="K19" s="32">
        <v>12.104030779728028</v>
      </c>
      <c r="L19" s="32">
        <v>9.4604980173209459</v>
      </c>
      <c r="M19" s="32">
        <v>11.73382499004736</v>
      </c>
      <c r="N19" s="32">
        <v>11.170968934843732</v>
      </c>
      <c r="O19" s="32">
        <v>12.285594198726001</v>
      </c>
      <c r="P19" s="32">
        <v>12.977495111133047</v>
      </c>
      <c r="Q19" s="32">
        <v>15.546482788637139</v>
      </c>
    </row>
    <row r="20" spans="3:17" x14ac:dyDescent="0.2">
      <c r="C20" t="s">
        <v>31</v>
      </c>
      <c r="D20" s="1">
        <v>26.802759460392384</v>
      </c>
      <c r="E20" s="32">
        <v>3.4818457201422035</v>
      </c>
      <c r="F20" s="32">
        <v>0.35707626539599951</v>
      </c>
      <c r="G20" s="32">
        <v>-4.0321818033929908</v>
      </c>
      <c r="H20" s="32">
        <v>-2.0765371072018697</v>
      </c>
      <c r="I20" s="32">
        <v>-3.0280592872961303</v>
      </c>
      <c r="J20" s="32">
        <v>-1.8387045938657611</v>
      </c>
      <c r="K20" s="32">
        <v>-2.8776408486385221</v>
      </c>
      <c r="L20" s="32">
        <v>-4.777702609852704</v>
      </c>
      <c r="M20" s="32">
        <v>-9.1008428292607668</v>
      </c>
      <c r="N20" s="32">
        <v>-7.0931134185750917</v>
      </c>
      <c r="O20" s="32">
        <v>-9.7627282325094455</v>
      </c>
      <c r="P20" s="32">
        <v>-1.1163573926369132</v>
      </c>
      <c r="Q20" s="32">
        <v>-0.63696301769310693</v>
      </c>
    </row>
    <row r="21" spans="3:17" x14ac:dyDescent="0.2">
      <c r="C21" t="s">
        <v>32</v>
      </c>
      <c r="D21" s="1">
        <v>35.878814034231489</v>
      </c>
      <c r="E21" s="32">
        <v>6.8971567620063592</v>
      </c>
      <c r="F21" s="32">
        <v>-5.7053765946374106</v>
      </c>
      <c r="G21" s="32">
        <v>-4.128081340653198</v>
      </c>
      <c r="H21" s="32">
        <v>-5.9062947835709467</v>
      </c>
      <c r="I21" s="32">
        <v>4.3305068336576182</v>
      </c>
      <c r="J21" s="32">
        <v>2.3361115164324935</v>
      </c>
      <c r="K21" s="32">
        <v>3.9996166455884987</v>
      </c>
      <c r="L21" s="32">
        <v>0.64538174112694746</v>
      </c>
      <c r="M21" s="32">
        <v>-3.583938861234349</v>
      </c>
      <c r="N21" s="32">
        <v>-6.8690875890853986</v>
      </c>
      <c r="O21" s="32">
        <v>-3.5637987515790872</v>
      </c>
      <c r="P21" s="32">
        <v>-2.1192600533428991</v>
      </c>
      <c r="Q21" s="32">
        <v>6.2321951051719671</v>
      </c>
    </row>
    <row r="22" spans="3:17" x14ac:dyDescent="0.2">
      <c r="C22" t="s">
        <v>33</v>
      </c>
      <c r="D22" s="1">
        <v>39.210112496906582</v>
      </c>
      <c r="E22" s="32">
        <v>-8.5180133536393985</v>
      </c>
      <c r="F22" s="32">
        <v>4.4030317059393811</v>
      </c>
      <c r="G22" s="32">
        <v>4.2182340789010526</v>
      </c>
      <c r="H22" s="32">
        <v>-1.2066806913039065</v>
      </c>
      <c r="I22" s="32">
        <v>-1.2066806913039065</v>
      </c>
      <c r="J22" s="32">
        <v>1.7747619454211203</v>
      </c>
      <c r="K22" s="32">
        <v>1.9457136702281133</v>
      </c>
      <c r="L22" s="32">
        <v>-0.48630149333110911</v>
      </c>
      <c r="M22" s="32">
        <v>-7.5749332807700993</v>
      </c>
      <c r="N22" s="32">
        <v>-4.3599257135179421</v>
      </c>
      <c r="O22" s="32">
        <v>22.543104065429294</v>
      </c>
      <c r="P22" s="32">
        <v>6.4154343003510892</v>
      </c>
      <c r="Q22" s="32">
        <v>44.337567297406444</v>
      </c>
    </row>
    <row r="23" spans="3:17" x14ac:dyDescent="0.2">
      <c r="C23" t="s">
        <v>34</v>
      </c>
      <c r="D23" s="1">
        <v>27.466403619875003</v>
      </c>
      <c r="E23" s="32">
        <v>12.727596741875452</v>
      </c>
      <c r="F23" s="32">
        <v>16.520504339375599</v>
      </c>
      <c r="G23" s="32">
        <v>15.434687690504505</v>
      </c>
      <c r="H23" s="32">
        <v>15.147821026267952</v>
      </c>
      <c r="I23" s="32">
        <v>10.730559649025933</v>
      </c>
      <c r="J23" s="32">
        <v>10.712618555439434</v>
      </c>
      <c r="K23" s="32">
        <v>10.144908964365325</v>
      </c>
      <c r="L23" s="32">
        <v>7.9999366137692984</v>
      </c>
      <c r="M23" s="32">
        <v>12.124086208233246</v>
      </c>
      <c r="N23" s="32">
        <v>12.397185947731412</v>
      </c>
      <c r="O23" s="32">
        <v>14.242714083882349</v>
      </c>
      <c r="P23" s="32">
        <v>12.598860587013966</v>
      </c>
      <c r="Q23" s="32">
        <v>13.13348027334694</v>
      </c>
    </row>
    <row r="24" spans="3:17" x14ac:dyDescent="0.2">
      <c r="C24" t="s">
        <v>35</v>
      </c>
      <c r="D24" s="1">
        <v>27.840449966066483</v>
      </c>
      <c r="E24" s="32">
        <v>11.494005166218772</v>
      </c>
      <c r="F24" s="32">
        <v>13.612028784490956</v>
      </c>
      <c r="G24" s="32">
        <v>11.691318687409996</v>
      </c>
      <c r="H24" s="32">
        <v>12.053210633261147</v>
      </c>
      <c r="I24" s="32">
        <v>8.4421268239743679</v>
      </c>
      <c r="J24" s="32">
        <v>8.5119913992039766</v>
      </c>
      <c r="K24" s="32">
        <v>7.7756847315590178</v>
      </c>
      <c r="L24" s="32">
        <v>5.7381696608510833</v>
      </c>
      <c r="M24" s="32">
        <v>7.6088269178161205</v>
      </c>
      <c r="N24" s="32">
        <v>8.4079346414610452</v>
      </c>
      <c r="O24" s="32">
        <v>9.0726986384688555</v>
      </c>
      <c r="P24" s="32">
        <v>10.054965530842448</v>
      </c>
      <c r="Q24" s="32">
        <v>11.016198378319576</v>
      </c>
    </row>
    <row r="25" spans="3:17" x14ac:dyDescent="0.2">
      <c r="C25" t="s">
        <v>36</v>
      </c>
      <c r="D25" s="1">
        <v>28.962989310209668</v>
      </c>
      <c r="E25" s="32">
        <v>11.519733174310433</v>
      </c>
      <c r="F25" s="32">
        <v>11.614591654400702</v>
      </c>
      <c r="G25" s="32">
        <v>11.136474420680722</v>
      </c>
      <c r="H25" s="32">
        <v>10.533389543364203</v>
      </c>
      <c r="I25" s="32">
        <v>9.5208911242764849</v>
      </c>
      <c r="J25" s="32">
        <v>9.0358578710902631</v>
      </c>
      <c r="K25" s="32">
        <v>8.9681199801939808</v>
      </c>
      <c r="L25" s="32">
        <v>6.5952742257695043</v>
      </c>
      <c r="M25" s="32">
        <v>8.9669358552850458</v>
      </c>
      <c r="N25" s="32">
        <v>8.4153853143089385</v>
      </c>
      <c r="O25" s="32">
        <v>10.40589352636632</v>
      </c>
      <c r="P25" s="32">
        <v>9.5441383558837707</v>
      </c>
      <c r="Q25" s="32">
        <v>11.763037330880879</v>
      </c>
    </row>
    <row r="26" spans="3:17" x14ac:dyDescent="0.2">
      <c r="C26" t="s">
        <v>37</v>
      </c>
      <c r="D26" s="1">
        <v>26.198718600053063</v>
      </c>
      <c r="E26" s="32">
        <v>13.208500422196391</v>
      </c>
      <c r="F26" s="32">
        <v>17.633902840563067</v>
      </c>
      <c r="G26" s="32">
        <v>16.439142032359598</v>
      </c>
      <c r="H26" s="32">
        <v>16.585765934889128</v>
      </c>
      <c r="I26" s="32">
        <v>11.452698001271955</v>
      </c>
      <c r="J26" s="32">
        <v>11.801205415800903</v>
      </c>
      <c r="K26" s="32">
        <v>11.292066531080492</v>
      </c>
      <c r="L26" s="32">
        <v>9.1393857419519584</v>
      </c>
      <c r="M26" s="32">
        <v>14.200678806228147</v>
      </c>
      <c r="N26" s="32">
        <v>14.350912415639359</v>
      </c>
      <c r="O26" s="32">
        <v>16.005563538225058</v>
      </c>
      <c r="P26" s="32">
        <v>14.178100840635771</v>
      </c>
      <c r="Q26" s="32">
        <v>11.898850281505439</v>
      </c>
    </row>
    <row r="27" spans="3:17" x14ac:dyDescent="0.2">
      <c r="C27" t="s">
        <v>38</v>
      </c>
      <c r="D27" s="1">
        <v>27.856403065121388</v>
      </c>
      <c r="E27" s="32">
        <v>10.025064884992139</v>
      </c>
      <c r="F27" s="32">
        <v>9.4872860538794388</v>
      </c>
      <c r="G27" s="32">
        <v>8.1763603653773771</v>
      </c>
      <c r="H27" s="32">
        <v>8.371301891123796</v>
      </c>
      <c r="I27" s="32">
        <v>7.2939074185185193</v>
      </c>
      <c r="J27" s="32">
        <v>7.3843618572357714</v>
      </c>
      <c r="K27" s="32">
        <v>7.133738656281265</v>
      </c>
      <c r="L27" s="32">
        <v>4.8477800402217701</v>
      </c>
      <c r="M27" s="32">
        <v>6.171096071678134</v>
      </c>
      <c r="N27" s="32">
        <v>6.102609611764958</v>
      </c>
      <c r="O27" s="32">
        <v>7.0221412639252652</v>
      </c>
      <c r="P27" s="32">
        <v>8.2339442594081937</v>
      </c>
      <c r="Q27" s="32">
        <v>8.444749539602638</v>
      </c>
    </row>
    <row r="28" spans="3:17" x14ac:dyDescent="0.2">
      <c r="C28" t="s">
        <v>39</v>
      </c>
      <c r="D28" s="1">
        <v>28.284158289809451</v>
      </c>
      <c r="E28" s="32">
        <v>10.220726020584124</v>
      </c>
      <c r="F28" s="32">
        <v>9.4677109071675201</v>
      </c>
      <c r="G28" s="32">
        <v>8.2092353725580072</v>
      </c>
      <c r="H28" s="32">
        <v>8.2173339423761949</v>
      </c>
      <c r="I28" s="32">
        <v>7.2185723838586808</v>
      </c>
      <c r="J28" s="32">
        <v>7.0622573679529985</v>
      </c>
      <c r="K28" s="32">
        <v>6.7471121518212387</v>
      </c>
      <c r="L28" s="32">
        <v>4.4785528580662568</v>
      </c>
      <c r="M28" s="32">
        <v>5.5983289933896403</v>
      </c>
      <c r="N28" s="32">
        <v>5.5811779336085463</v>
      </c>
      <c r="O28" s="32">
        <v>6.3978286068173951</v>
      </c>
      <c r="P28" s="32">
        <v>7.6576275433207677</v>
      </c>
      <c r="Q28" s="32">
        <v>9.0997195314028687</v>
      </c>
    </row>
    <row r="29" spans="3:17" x14ac:dyDescent="0.2">
      <c r="C29" t="s">
        <v>40</v>
      </c>
      <c r="D29" s="1">
        <v>27.052960123780245</v>
      </c>
      <c r="E29" s="32">
        <v>13.206145075873335</v>
      </c>
      <c r="F29" s="32">
        <v>16.764458625405723</v>
      </c>
      <c r="G29" s="32">
        <v>15.656377945644302</v>
      </c>
      <c r="H29" s="32">
        <v>15.479892230584655</v>
      </c>
      <c r="I29" s="32">
        <v>10.947542942979007</v>
      </c>
      <c r="J29" s="32">
        <v>10.8746016206682</v>
      </c>
      <c r="K29" s="32">
        <v>10.292233602024515</v>
      </c>
      <c r="L29" s="32">
        <v>8.1552555348525804</v>
      </c>
      <c r="M29" s="32">
        <v>12.508211909453959</v>
      </c>
      <c r="N29" s="32">
        <v>12.724679244259542</v>
      </c>
      <c r="O29" s="32">
        <v>14.115002584952046</v>
      </c>
      <c r="P29" s="32">
        <v>12.706218059105467</v>
      </c>
      <c r="Q29" s="32">
        <v>12.565499457167034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 Compilation </vt:lpstr>
      <vt:lpstr>Chaining </vt:lpstr>
      <vt:lpstr>Monhtly Changes</vt:lpstr>
      <vt:lpstr>Annual chnages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Microsoft Office User</cp:lastModifiedBy>
  <dcterms:created xsi:type="dcterms:W3CDTF">2019-06-29T11:03:50Z</dcterms:created>
  <dcterms:modified xsi:type="dcterms:W3CDTF">2022-04-20T11:11:52Z</dcterms:modified>
</cp:coreProperties>
</file>